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ntdx\Desktop\"/>
    </mc:Choice>
  </mc:AlternateContent>
  <bookViews>
    <workbookView windowWidth="27945" windowHeight="12375"/>
  </bookViews>
  <sheets>
    <sheet name="2023年级综合测评排名表" sheetId="5" r:id="rId1"/>
    <sheet name="2024年级综合测评排名表" sheetId="3" r:id="rId2"/>
    <sheet name="2025年级综合测评排名表" sheetId="4" r:id="rId3"/>
  </sheets>
  <definedNames>
    <definedName name="_xlnm._FilterDatabase" localSheetId="1" hidden="1">'2024年级综合测评排名表'!$A$4:$JF$97</definedName>
    <definedName name="_xlnm._FilterDatabase" localSheetId="2" hidden="1">'2025年级综合测评排名表'!$A$4:$AD$103</definedName>
    <definedName name="_xlnm.Print_Area" localSheetId="1">'2024年级综合测评排名表'!$A$1:$AD$97</definedName>
    <definedName name="_xlnm.Print_Area" localSheetId="2">'2025年级综合测评排名表'!$A$1:$AD$103</definedName>
    <definedName name="_xlnm.Print_Area" localSheetId="0">'2023年级综合测评排名表'!$A$1:$X$94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<sst xmlns="http://schemas.openxmlformats.org/spreadsheetml/2006/main" count="1689" uniqueCount="439">
  <si>
    <t>附件2：</t>
  </si>
  <si>
    <t>马克思主义学院　　　思想政治教育（师范）专业2023年级综合测评排名表</t>
  </si>
  <si>
    <t xml:space="preserve">学院:                             </t>
  </si>
  <si>
    <t>（盖章）</t>
  </si>
  <si>
    <t>学院分管学生工作领导签名：</t>
  </si>
  <si>
    <t>学院</t>
  </si>
  <si>
    <t>专业</t>
  </si>
  <si>
    <t>年级</t>
  </si>
  <si>
    <t>班级</t>
  </si>
  <si>
    <t>学号</t>
  </si>
  <si>
    <t>姓名</t>
  </si>
  <si>
    <t>德育
考评分</t>
  </si>
  <si>
    <t>德育
加减分</t>
  </si>
  <si>
    <t>德育
成绩</t>
  </si>
  <si>
    <t>智育
考试分</t>
  </si>
  <si>
    <t>智育
加减分</t>
  </si>
  <si>
    <t>智育
成绩</t>
  </si>
  <si>
    <t>体育
测评分</t>
  </si>
  <si>
    <t>体育
加减分</t>
  </si>
  <si>
    <t>体育
成绩</t>
  </si>
  <si>
    <t>综合
测评分</t>
  </si>
  <si>
    <t>综合测评排名</t>
  </si>
  <si>
    <t>学习成绩排名</t>
  </si>
  <si>
    <t>是否有不及格课程</t>
  </si>
  <si>
    <t>专业年
级总人数</t>
  </si>
  <si>
    <t>奖学金
等级</t>
  </si>
  <si>
    <t>单项
奖学金</t>
  </si>
  <si>
    <t>荣誉称号</t>
  </si>
  <si>
    <t>学生签名</t>
  </si>
  <si>
    <t>马克思主义学院</t>
  </si>
  <si>
    <t>思想政治教育（师范）</t>
  </si>
  <si>
    <t>政教231班</t>
  </si>
  <si>
    <t>徐静雅</t>
  </si>
  <si>
    <t>否</t>
  </si>
  <si>
    <t>一等奖学金</t>
  </si>
  <si>
    <t>三好学生</t>
  </si>
  <si>
    <t>曹晶晶</t>
  </si>
  <si>
    <t>政教232班</t>
  </si>
  <si>
    <t>蒋雯霞</t>
  </si>
  <si>
    <t>庄之石</t>
  </si>
  <si>
    <t>巴晨菲</t>
  </si>
  <si>
    <t>二等奖学金</t>
  </si>
  <si>
    <t>优秀学生干部</t>
  </si>
  <si>
    <t>徐晓帆</t>
  </si>
  <si>
    <t>马佳佳</t>
  </si>
  <si>
    <t>周子涵</t>
  </si>
  <si>
    <t>颜何瑞</t>
  </si>
  <si>
    <t>朱宥霏</t>
  </si>
  <si>
    <t>赵雨希</t>
  </si>
  <si>
    <t>陈妍清</t>
  </si>
  <si>
    <t>黄舜尧</t>
  </si>
  <si>
    <t>三等奖学金</t>
  </si>
  <si>
    <t>吉贝琪</t>
  </si>
  <si>
    <t>周佳瑶</t>
  </si>
  <si>
    <t>刘星雨</t>
  </si>
  <si>
    <t>郭太丹</t>
  </si>
  <si>
    <t>高飞扬</t>
  </si>
  <si>
    <t>徐彤</t>
  </si>
  <si>
    <t>段裔彤</t>
  </si>
  <si>
    <t>张誉</t>
  </si>
  <si>
    <t>胡蕙</t>
  </si>
  <si>
    <t>江菲菲</t>
  </si>
  <si>
    <t>2303110005D</t>
  </si>
  <si>
    <t>斗改吉</t>
  </si>
  <si>
    <t>薛娴</t>
  </si>
  <si>
    <t>孙佳羽</t>
  </si>
  <si>
    <t>郑茗月</t>
  </si>
  <si>
    <t>陈佳颜</t>
  </si>
  <si>
    <t>许胜男</t>
  </si>
  <si>
    <t>顾光耀</t>
  </si>
  <si>
    <t>郑佳睿</t>
  </si>
  <si>
    <t>孙玉洁</t>
  </si>
  <si>
    <t>蔡佩佩</t>
  </si>
  <si>
    <t>郦雅君</t>
  </si>
  <si>
    <t>李妍</t>
  </si>
  <si>
    <t>陈琪</t>
  </si>
  <si>
    <t>张欣颐</t>
  </si>
  <si>
    <t>李佳艺</t>
  </si>
  <si>
    <t>卢悠然</t>
  </si>
  <si>
    <t>杨璐</t>
  </si>
  <si>
    <t>黄宇杰</t>
  </si>
  <si>
    <t>周彤彤</t>
  </si>
  <si>
    <t>董書雯</t>
  </si>
  <si>
    <t>李浩哲</t>
  </si>
  <si>
    <t>商栊丹</t>
  </si>
  <si>
    <t>朱旨仪</t>
  </si>
  <si>
    <t>陈正盛</t>
  </si>
  <si>
    <t>卢睿</t>
  </si>
  <si>
    <t>孙家楠</t>
  </si>
  <si>
    <t>周倩倩</t>
  </si>
  <si>
    <t>郑诗瑶</t>
  </si>
  <si>
    <t>郭妍</t>
  </si>
  <si>
    <t>刘迪</t>
  </si>
  <si>
    <t>李婕</t>
  </si>
  <si>
    <t>祁佳</t>
  </si>
  <si>
    <t>罗璐遥</t>
  </si>
  <si>
    <t>吕江</t>
  </si>
  <si>
    <t>陈怡蓉</t>
  </si>
  <si>
    <t>陈媛</t>
  </si>
  <si>
    <t>柏任</t>
  </si>
  <si>
    <t>是</t>
  </si>
  <si>
    <t>蒋昕娱</t>
  </si>
  <si>
    <t>邓雨昕</t>
  </si>
  <si>
    <t>秦玉扬</t>
  </si>
  <si>
    <t>徐妙</t>
  </si>
  <si>
    <t>单嘉凯</t>
  </si>
  <si>
    <t>唐诗琪</t>
  </si>
  <si>
    <t>龚熙涵</t>
  </si>
  <si>
    <t>丁金希</t>
  </si>
  <si>
    <t>王凤怡</t>
  </si>
  <si>
    <t>石琳</t>
  </si>
  <si>
    <t>戚悦</t>
  </si>
  <si>
    <t>程炳森</t>
  </si>
  <si>
    <t>张锦媛</t>
  </si>
  <si>
    <t>何婧</t>
  </si>
  <si>
    <t>徐艺娜</t>
  </si>
  <si>
    <t>杨帆</t>
  </si>
  <si>
    <t>张敏言</t>
  </si>
  <si>
    <t>张王宇婕</t>
  </si>
  <si>
    <t>李震岳</t>
  </si>
  <si>
    <t>张天意</t>
  </si>
  <si>
    <t>孙江霞</t>
  </si>
  <si>
    <t>殷思彤</t>
  </si>
  <si>
    <t>夏宇芦</t>
  </si>
  <si>
    <t>王雯慧</t>
  </si>
  <si>
    <t>2303110015D</t>
  </si>
  <si>
    <t>肉旦措</t>
  </si>
  <si>
    <t>填表说明：</t>
  </si>
  <si>
    <t>1.请勿变动表格格式。</t>
  </si>
  <si>
    <t>2.专业、年级、班级、学号、姓名请采用教务信息系统中导出的个人基本信息，勿手工输入，避免产生错误。</t>
  </si>
  <si>
    <t>3.德育成绩、智育成绩、体育成绩为百分制。</t>
  </si>
  <si>
    <t>4.综合测评排名符合优秀学生奖学金评比条件，但因“德育分未达标”、“课程考核不合格”或者“体育成绩不合格”等不符合者请在“奖学金等级”一栏进行标注。</t>
  </si>
  <si>
    <t>5.是否有不及格课程，指的是成绩单中列入综测范围的科目是否有不及格，请填写是或者否。</t>
  </si>
  <si>
    <t>附件5：</t>
  </si>
  <si>
    <t>马克思主义学院　　　思想政治教育（师范）专业2024年级综合测评排名表</t>
  </si>
  <si>
    <t>美育
基础分</t>
  </si>
  <si>
    <t>美育
奖惩分</t>
  </si>
  <si>
    <t>美育
成绩</t>
  </si>
  <si>
    <t>劳育
基础分</t>
  </si>
  <si>
    <t>劳育
奖惩分</t>
  </si>
  <si>
    <t>劳育
成绩</t>
  </si>
  <si>
    <t>专业年级
总人数</t>
  </si>
  <si>
    <t>政教242</t>
  </si>
  <si>
    <t>郭澍怡</t>
  </si>
  <si>
    <t>政教241</t>
  </si>
  <si>
    <t>彭照宇</t>
  </si>
  <si>
    <t>张梓萱</t>
  </si>
  <si>
    <t>吴淑淇</t>
  </si>
  <si>
    <t>三好学生标兵</t>
  </si>
  <si>
    <t>胡笑轩</t>
  </si>
  <si>
    <t>惠娇媚</t>
  </si>
  <si>
    <t>叶畅</t>
  </si>
  <si>
    <t>周凯璐</t>
  </si>
  <si>
    <t>王灿</t>
  </si>
  <si>
    <t>王洁</t>
  </si>
  <si>
    <t>陈佳欣</t>
  </si>
  <si>
    <t>三等</t>
  </si>
  <si>
    <t>优干</t>
  </si>
  <si>
    <t>文体活动奖</t>
  </si>
  <si>
    <t>施想</t>
  </si>
  <si>
    <t>政教 242</t>
  </si>
  <si>
    <t>李雪</t>
  </si>
  <si>
    <t>郑晨暄</t>
  </si>
  <si>
    <t>金锦韬</t>
  </si>
  <si>
    <t>金纪岁月</t>
  </si>
  <si>
    <t>金怡曼</t>
  </si>
  <si>
    <t>仲奕</t>
  </si>
  <si>
    <t>徐诗涵</t>
  </si>
  <si>
    <t>李涵</t>
  </si>
  <si>
    <t>凌雨欢</t>
  </si>
  <si>
    <t>潘镁婷</t>
  </si>
  <si>
    <t>田礼晨</t>
  </si>
  <si>
    <t>王尊诺</t>
  </si>
  <si>
    <t xml:space="preserve">60
</t>
  </si>
  <si>
    <t>施陈辰</t>
  </si>
  <si>
    <t>徐静</t>
  </si>
  <si>
    <t>宋陆佳</t>
  </si>
  <si>
    <t>许艺凡</t>
  </si>
  <si>
    <t>汪炎</t>
  </si>
  <si>
    <t>王钰瑾</t>
  </si>
  <si>
    <t>南向霖</t>
  </si>
  <si>
    <t>王从</t>
  </si>
  <si>
    <t>蔡欣怡</t>
  </si>
  <si>
    <t>一等</t>
  </si>
  <si>
    <t>三标</t>
  </si>
  <si>
    <t>研究与创新奖</t>
  </si>
  <si>
    <t>顾子欣</t>
  </si>
  <si>
    <t>徐果果</t>
  </si>
  <si>
    <t>樊敏洁</t>
  </si>
  <si>
    <t>杨姝</t>
  </si>
  <si>
    <t>张旋</t>
  </si>
  <si>
    <t>何一宁</t>
  </si>
  <si>
    <t>黄琬涵</t>
  </si>
  <si>
    <t>朱珈仪</t>
  </si>
  <si>
    <t>朱彦慧</t>
  </si>
  <si>
    <t>陈想</t>
  </si>
  <si>
    <t>学业进步奖</t>
  </si>
  <si>
    <t>课程考核不合格</t>
  </si>
  <si>
    <t>社会工作奖</t>
  </si>
  <si>
    <t>陶丹丹</t>
  </si>
  <si>
    <t>胡蓉</t>
  </si>
  <si>
    <t>麻彩玲</t>
  </si>
  <si>
    <t>陈诚</t>
  </si>
  <si>
    <t>二等</t>
  </si>
  <si>
    <t>三好</t>
  </si>
  <si>
    <t>道德风尚奖</t>
  </si>
  <si>
    <t>蔡依岚</t>
  </si>
  <si>
    <t>许多</t>
  </si>
  <si>
    <t>张玲</t>
  </si>
  <si>
    <t>韩东衡</t>
  </si>
  <si>
    <t>陆倩</t>
  </si>
  <si>
    <t>陈兆琪</t>
  </si>
  <si>
    <t>潘青妹</t>
  </si>
  <si>
    <t>余溪桐</t>
  </si>
  <si>
    <t>潘韵羽</t>
  </si>
  <si>
    <t>刘冯清</t>
  </si>
  <si>
    <t>孟羽凡</t>
  </si>
  <si>
    <t>张欣欣</t>
  </si>
  <si>
    <t>冯祺</t>
  </si>
  <si>
    <t>德育分未达标</t>
  </si>
  <si>
    <t>万湘榆</t>
  </si>
  <si>
    <t>刘雪纯</t>
  </si>
  <si>
    <t>曾锦雯</t>
  </si>
  <si>
    <t>陈锦涛</t>
  </si>
  <si>
    <t>管薇</t>
  </si>
  <si>
    <t>体育成绩不合格</t>
  </si>
  <si>
    <t>吕彤</t>
  </si>
  <si>
    <t>丁李昊</t>
  </si>
  <si>
    <t>黄逸</t>
  </si>
  <si>
    <t>孔浩然</t>
  </si>
  <si>
    <t>李依婷</t>
  </si>
  <si>
    <t>朱歆杰</t>
  </si>
  <si>
    <t>穆佳妮</t>
  </si>
  <si>
    <t>诺日措</t>
  </si>
  <si>
    <t>屠馨月</t>
  </si>
  <si>
    <t>潘思宇</t>
  </si>
  <si>
    <t>吕金洋</t>
  </si>
  <si>
    <t>蓝双铃</t>
  </si>
  <si>
    <t>倪中钰</t>
  </si>
  <si>
    <t>张子文</t>
  </si>
  <si>
    <t>欧阳致波</t>
  </si>
  <si>
    <t>李媛媛</t>
  </si>
  <si>
    <t>胡可欣</t>
  </si>
  <si>
    <t>李泽民</t>
  </si>
  <si>
    <t>朱文彬</t>
  </si>
  <si>
    <t>色项加</t>
  </si>
  <si>
    <t>马可思主义学院</t>
  </si>
  <si>
    <t>周奕承</t>
  </si>
  <si>
    <t>邵鑫蒲</t>
  </si>
  <si>
    <t>杨博文</t>
  </si>
  <si>
    <t>马克思主义学院　　　思想政治教育（师范）专业2025年级综合测评排名表</t>
  </si>
  <si>
    <t>政教251</t>
  </si>
  <si>
    <t>2503110026</t>
  </si>
  <si>
    <t>李乐</t>
  </si>
  <si>
    <t>政教252</t>
  </si>
  <si>
    <t>2538110037</t>
  </si>
  <si>
    <t>王欣怡</t>
  </si>
  <si>
    <t>2503110061</t>
  </si>
  <si>
    <t>纪思含</t>
  </si>
  <si>
    <t>2503110044</t>
  </si>
  <si>
    <t>李怡萱</t>
  </si>
  <si>
    <t>郑茹</t>
  </si>
  <si>
    <t>马春怡</t>
  </si>
  <si>
    <t>2503110075</t>
  </si>
  <si>
    <t>李向澜</t>
  </si>
  <si>
    <t>2503110060</t>
  </si>
  <si>
    <t>殷誉珈</t>
  </si>
  <si>
    <t>2503110043</t>
  </si>
  <si>
    <t>吴欣辰</t>
  </si>
  <si>
    <t>2503110008</t>
  </si>
  <si>
    <t>王宣淇</t>
  </si>
  <si>
    <t>2503110059</t>
  </si>
  <si>
    <t>王阅凝</t>
  </si>
  <si>
    <t>2503110027</t>
  </si>
  <si>
    <t>顾雨涵</t>
  </si>
  <si>
    <t>2503110015</t>
  </si>
  <si>
    <t>石明鑫</t>
  </si>
  <si>
    <t>2503110030</t>
  </si>
  <si>
    <t>曹笑笑</t>
  </si>
  <si>
    <t>2503110033</t>
  </si>
  <si>
    <t>吴亦瑜</t>
  </si>
  <si>
    <t>2503110029</t>
  </si>
  <si>
    <t>沈熠涵</t>
  </si>
  <si>
    <t>2503110068</t>
  </si>
  <si>
    <t>戴叶轩</t>
  </si>
  <si>
    <t>2503110031</t>
  </si>
  <si>
    <t>孙娟</t>
  </si>
  <si>
    <t>2503110001</t>
  </si>
  <si>
    <t>邓明慧</t>
  </si>
  <si>
    <t>仲悦绮</t>
  </si>
  <si>
    <t>2503110050</t>
  </si>
  <si>
    <t>叶崔涵</t>
  </si>
  <si>
    <t>2503110022</t>
  </si>
  <si>
    <t>王思萌</t>
  </si>
  <si>
    <t>2503110024</t>
  </si>
  <si>
    <t>任雨婷</t>
  </si>
  <si>
    <t>2503110020</t>
  </si>
  <si>
    <t>卞蕊</t>
  </si>
  <si>
    <t>2503110070</t>
  </si>
  <si>
    <t>谢译仪</t>
  </si>
  <si>
    <t>2503110069</t>
  </si>
  <si>
    <t>高佳怡</t>
  </si>
  <si>
    <t>2503110079</t>
  </si>
  <si>
    <t>孙钏玮</t>
  </si>
  <si>
    <t>2503110064</t>
  </si>
  <si>
    <t>周晨曦</t>
  </si>
  <si>
    <t>2503110032</t>
  </si>
  <si>
    <t>董娜</t>
  </si>
  <si>
    <t>2503110067</t>
  </si>
  <si>
    <t>黎珍伊</t>
  </si>
  <si>
    <t>2503110058</t>
  </si>
  <si>
    <t>钟凯雯</t>
  </si>
  <si>
    <t>2503110047</t>
  </si>
  <si>
    <t>尹淑婷</t>
  </si>
  <si>
    <t>2506110313</t>
  </si>
  <si>
    <t>施朱宏</t>
  </si>
  <si>
    <t>2503110012</t>
  </si>
  <si>
    <t>单丹晨</t>
  </si>
  <si>
    <t>2503110048</t>
  </si>
  <si>
    <t>顾陈晨</t>
  </si>
  <si>
    <t>2503110039</t>
  </si>
  <si>
    <t>张正波</t>
  </si>
  <si>
    <t>2503110074</t>
  </si>
  <si>
    <t>马菁澜</t>
  </si>
  <si>
    <t>2503110045</t>
  </si>
  <si>
    <t>田涵娜</t>
  </si>
  <si>
    <t>2503110028</t>
  </si>
  <si>
    <t>姜欣锐</t>
  </si>
  <si>
    <t>2503110040</t>
  </si>
  <si>
    <t>王玺</t>
  </si>
  <si>
    <t>2503110073</t>
  </si>
  <si>
    <t>袁侨</t>
  </si>
  <si>
    <t>2503110062</t>
  </si>
  <si>
    <t>张心睿</t>
  </si>
  <si>
    <t>2533110442</t>
  </si>
  <si>
    <t>顾尧傜</t>
  </si>
  <si>
    <t>2401110033</t>
  </si>
  <si>
    <t>陈飞扬</t>
  </si>
  <si>
    <t>2441110125</t>
  </si>
  <si>
    <t>费静茹</t>
  </si>
  <si>
    <t>2503110014</t>
  </si>
  <si>
    <t>邹佳怡</t>
  </si>
  <si>
    <t>2503110036</t>
  </si>
  <si>
    <t>周妍</t>
  </si>
  <si>
    <t>2503110004</t>
  </si>
  <si>
    <t>杨诗涵</t>
  </si>
  <si>
    <t>2503110071</t>
  </si>
  <si>
    <t>李美琦</t>
  </si>
  <si>
    <t>2503110051</t>
  </si>
  <si>
    <t>姚馨雨</t>
  </si>
  <si>
    <t>2503110035</t>
  </si>
  <si>
    <t>宾勇婷</t>
  </si>
  <si>
    <t>2434110261</t>
  </si>
  <si>
    <t>陈婧昀</t>
  </si>
  <si>
    <t>2503110063</t>
  </si>
  <si>
    <t>沈顾蕾</t>
  </si>
  <si>
    <t>2503110019</t>
  </si>
  <si>
    <t>乐梓彤</t>
  </si>
  <si>
    <t>2503110003</t>
  </si>
  <si>
    <t>刘甜甜</t>
  </si>
  <si>
    <t>2434110018</t>
  </si>
  <si>
    <t>杨美琪</t>
  </si>
  <si>
    <t>2503110013</t>
  </si>
  <si>
    <t>张所怡</t>
  </si>
  <si>
    <t>2503110034</t>
  </si>
  <si>
    <t>周文洁</t>
  </si>
  <si>
    <t>2503110037</t>
  </si>
  <si>
    <t>黄子轩</t>
  </si>
  <si>
    <t>2503110057</t>
  </si>
  <si>
    <t>潘斯怡</t>
  </si>
  <si>
    <t>2503110052</t>
  </si>
  <si>
    <t>杜春婷</t>
  </si>
  <si>
    <t>2503110078</t>
  </si>
  <si>
    <t>林建茹</t>
  </si>
  <si>
    <t>2503110007</t>
  </si>
  <si>
    <t>杨涵清</t>
  </si>
  <si>
    <t>2503110065</t>
  </si>
  <si>
    <t>施洁</t>
  </si>
  <si>
    <t>2503110084</t>
  </si>
  <si>
    <t>张瑞杰</t>
  </si>
  <si>
    <t>2503110023</t>
  </si>
  <si>
    <t>谢晓彤</t>
  </si>
  <si>
    <t>2503110005</t>
  </si>
  <si>
    <t>杨茂</t>
  </si>
  <si>
    <t>2503110066</t>
  </si>
  <si>
    <t>雷滢菲</t>
  </si>
  <si>
    <t>2503110006</t>
  </si>
  <si>
    <t>吴雨涵</t>
  </si>
  <si>
    <t>2503110025</t>
  </si>
  <si>
    <t>王宝琳</t>
  </si>
  <si>
    <t>2503110018</t>
  </si>
  <si>
    <t>石佳蕊</t>
  </si>
  <si>
    <t>2503110053</t>
  </si>
  <si>
    <t>李明珠</t>
  </si>
  <si>
    <t>2503110016</t>
  </si>
  <si>
    <t>邱家其</t>
  </si>
  <si>
    <t>2503110011</t>
  </si>
  <si>
    <t>孙凯莉</t>
  </si>
  <si>
    <t>2503110080</t>
  </si>
  <si>
    <t>戴庆</t>
  </si>
  <si>
    <t>2503110054</t>
  </si>
  <si>
    <t>张泠</t>
  </si>
  <si>
    <t>2503110002</t>
  </si>
  <si>
    <t>武雨涵</t>
  </si>
  <si>
    <t>2503110072</t>
  </si>
  <si>
    <t>李宵</t>
  </si>
  <si>
    <t>2503110017</t>
  </si>
  <si>
    <t>陈秋静</t>
  </si>
  <si>
    <t xml:space="preserve">94
</t>
  </si>
  <si>
    <t>2503110009</t>
  </si>
  <si>
    <t>殷姝姝</t>
  </si>
  <si>
    <t>2503110042</t>
  </si>
  <si>
    <t>娄睿</t>
  </si>
  <si>
    <t>2503110046</t>
  </si>
  <si>
    <t>刘思宏</t>
  </si>
  <si>
    <t>2407110113</t>
  </si>
  <si>
    <t>万甜</t>
  </si>
  <si>
    <t>2503110083</t>
  </si>
  <si>
    <t>蔡奕同</t>
  </si>
  <si>
    <t>2503110056</t>
  </si>
  <si>
    <t>乔伊凡</t>
  </si>
  <si>
    <t>2503110085</t>
  </si>
  <si>
    <t>邢嘉泓</t>
  </si>
  <si>
    <t>2503110041</t>
  </si>
  <si>
    <t>江奇勋</t>
  </si>
  <si>
    <t>2503110077</t>
  </si>
  <si>
    <t>李美娜</t>
  </si>
  <si>
    <t>2503110049</t>
  </si>
  <si>
    <t>周笑</t>
  </si>
  <si>
    <t>2503110076</t>
  </si>
  <si>
    <t>王晶晶</t>
  </si>
  <si>
    <t>2503110081</t>
  </si>
  <si>
    <t>杨明骏</t>
  </si>
  <si>
    <t>2503110038</t>
  </si>
  <si>
    <t>伍思杰</t>
  </si>
  <si>
    <t>2503110082</t>
  </si>
  <si>
    <t>廖加旺</t>
  </si>
  <si>
    <t>2503110010</t>
  </si>
  <si>
    <t>张静怡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</si>
</sst>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0_ "/>
    <numFmt numFmtId="179" formatCode="0.0000_ "/>
  </numFmts>
  <fonts count="43">
    <font>
      <sz val="12"/>
      <name val="宋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4"/>
      <color rgb="FFFF0000"/>
      <name val="黑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name val="Times New Roman"/>
      <charset val="134"/>
    </font>
    <font>
      <sz val="12"/>
      <color rgb="FFFF0000"/>
      <name val="仿宋"/>
      <charset val="134"/>
    </font>
    <font>
      <u/>
      <sz val="12"/>
      <name val="Times New Roman"/>
      <charset val="134"/>
    </font>
    <font>
      <sz val="11"/>
      <name val="黑体"/>
      <charset val="134"/>
    </font>
    <font>
      <b/>
      <sz val="11"/>
      <color rgb="FFFF0000"/>
      <name val="黑体"/>
      <charset val="134"/>
    </font>
    <font>
      <sz val="9"/>
      <name val="仿宋"/>
      <charset val="134"/>
    </font>
    <font>
      <b/>
      <sz val="11"/>
      <name val="仿宋"/>
      <charset val="134"/>
    </font>
    <font>
      <sz val="11"/>
      <name val="仿宋"/>
      <charset val="134"/>
    </font>
    <font>
      <sz val="11"/>
      <color theme="1"/>
      <name val="等线"/>
      <charset val="134"/>
      <scheme val="minor"/>
    </font>
    <font>
      <sz val="10"/>
      <name val="仿宋"/>
      <charset val="134"/>
    </font>
    <font>
      <sz val="12"/>
      <color rgb="FFFF0000"/>
      <name val="宋体"/>
      <charset val="134"/>
    </font>
    <font>
      <sz val="9"/>
      <color rgb="FF000000"/>
      <name val="仿宋"/>
      <charset val="134"/>
    </font>
    <font>
      <u/>
      <sz val="12"/>
      <name val="Times New Roman"/>
      <charset val="0"/>
    </font>
    <font>
      <sz val="12"/>
      <name val="Times New Roman"/>
      <charset val="0"/>
    </font>
    <font>
      <sz val="9"/>
      <color rgb="FFFF0000"/>
      <name val="仿宋"/>
      <charset val="134"/>
    </font>
    <font>
      <sz val="10"/>
      <color rgb="FFFF000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2" borderId="10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33" fillId="4" borderId="14" applyNumberFormat="0" applyAlignment="0" applyProtection="0">
      <alignment vertical="center"/>
    </xf>
    <xf numFmtId="0" fontId="34" fillId="4" borderId="13" applyNumberFormat="0" applyAlignment="0" applyProtection="0">
      <alignment vertical="center"/>
    </xf>
    <xf numFmtId="0" fontId="35" fillId="5" borderId="15" applyNumberFormat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</cellStyleXfs>
  <cellXfs count="11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Fill="1" applyBorder="1" applyAlignment="1" applyProtection="1">
      <alignment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177" fontId="8" fillId="0" borderId="0" xfId="0" applyNumberFormat="1" applyFont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76" fontId="11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77" fontId="11" fillId="0" borderId="4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6" fillId="0" borderId="0" xfId="0" applyFont="1" applyFill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177" fontId="0" fillId="0" borderId="0" xfId="0" applyNumberFormat="1"/>
    <xf numFmtId="0" fontId="1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8" fillId="0" borderId="0" xfId="0" applyFont="1"/>
    <xf numFmtId="0" fontId="0" fillId="0" borderId="4" xfId="0" applyBorder="1"/>
    <xf numFmtId="176" fontId="3" fillId="0" borderId="0" xfId="0" applyNumberFormat="1" applyFont="1" applyAlignment="1">
      <alignment horizontal="center" vertical="center" wrapText="1"/>
    </xf>
    <xf numFmtId="178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179" fontId="3" fillId="0" borderId="0" xfId="0" applyNumberFormat="1" applyFont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8" fillId="0" borderId="0" xfId="0" applyFont="1" applyBorder="1"/>
    <xf numFmtId="178" fontId="7" fillId="0" borderId="0" xfId="0" applyNumberFormat="1" applyFont="1" applyAlignment="1">
      <alignment vertical="center"/>
    </xf>
    <xf numFmtId="179" fontId="10" fillId="0" borderId="0" xfId="0" applyNumberFormat="1" applyFont="1" applyAlignment="1">
      <alignment vertical="center"/>
    </xf>
    <xf numFmtId="0" fontId="8" fillId="0" borderId="0" xfId="0" applyFont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176" fontId="11" fillId="0" borderId="5" xfId="0" applyNumberFormat="1" applyFont="1" applyBorder="1" applyAlignment="1">
      <alignment horizontal="center" vertical="center" wrapText="1"/>
    </xf>
    <xf numFmtId="178" fontId="11" fillId="0" borderId="5" xfId="0" applyNumberFormat="1" applyFont="1" applyBorder="1" applyAlignment="1">
      <alignment horizontal="center" vertical="center" wrapText="1"/>
    </xf>
    <xf numFmtId="179" fontId="11" fillId="0" borderId="5" xfId="0" applyNumberFormat="1" applyFont="1" applyBorder="1" applyAlignment="1">
      <alignment horizontal="center" vertical="center" wrapText="1"/>
    </xf>
    <xf numFmtId="177" fontId="11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1" fillId="0" borderId="5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0" fillId="0" borderId="0" xfId="0" applyBorder="1"/>
    <xf numFmtId="0" fontId="13" fillId="0" borderId="2" xfId="0" applyNumberFormat="1" applyFont="1" applyBorder="1" applyAlignment="1">
      <alignment horizontal="center" vertical="center" wrapText="1"/>
    </xf>
    <xf numFmtId="0" fontId="19" fillId="0" borderId="2" xfId="0" applyNumberFormat="1" applyFont="1" applyBorder="1" applyAlignment="1">
      <alignment horizontal="center" vertical="center" wrapText="1"/>
    </xf>
    <xf numFmtId="0" fontId="13" fillId="0" borderId="7" xfId="0" applyNumberFormat="1" applyFont="1" applyBorder="1" applyAlignment="1">
      <alignment horizontal="center" vertical="center" wrapText="1"/>
    </xf>
    <xf numFmtId="0" fontId="13" fillId="0" borderId="4" xfId="0" applyNumberFormat="1" applyFont="1" applyBorder="1" applyAlignment="1">
      <alignment horizontal="center" vertical="center" wrapText="1"/>
    </xf>
    <xf numFmtId="0" fontId="0" fillId="0" borderId="8" xfId="0" applyBorder="1"/>
    <xf numFmtId="0" fontId="13" fillId="0" borderId="4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178" fontId="15" fillId="0" borderId="0" xfId="0" applyNumberFormat="1" applyFont="1" applyAlignment="1">
      <alignment vertical="center"/>
    </xf>
    <xf numFmtId="179" fontId="15" fillId="0" borderId="0" xfId="0" applyNumberFormat="1" applyFont="1" applyAlignment="1">
      <alignment vertical="center"/>
    </xf>
    <xf numFmtId="177" fontId="15" fillId="0" borderId="0" xfId="0" applyNumberFormat="1" applyFont="1" applyAlignment="1">
      <alignment vertical="center"/>
    </xf>
    <xf numFmtId="0" fontId="1" fillId="0" borderId="3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horizontal="center" vertical="center"/>
    </xf>
    <xf numFmtId="176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176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vertical="center"/>
    </xf>
    <xf numFmtId="0" fontId="7" fillId="0" borderId="2" xfId="0" applyFont="1" applyFill="1" applyBorder="1" applyAlignment="1" applyProtection="1">
      <alignment vertical="center"/>
    </xf>
    <xf numFmtId="176" fontId="7" fillId="0" borderId="2" xfId="0" applyNumberFormat="1" applyFont="1" applyFill="1" applyBorder="1" applyAlignment="1" applyProtection="1">
      <alignment vertical="center"/>
    </xf>
    <xf numFmtId="0" fontId="9" fillId="0" borderId="2" xfId="0" applyFont="1" applyFill="1" applyBorder="1" applyAlignment="1" applyProtection="1">
      <alignment vertical="center"/>
    </xf>
    <xf numFmtId="0" fontId="20" fillId="0" borderId="2" xfId="0" applyFont="1" applyFill="1" applyBorder="1" applyAlignment="1" applyProtection="1">
      <alignment vertical="center"/>
    </xf>
    <xf numFmtId="0" fontId="21" fillId="0" borderId="2" xfId="0" applyFont="1" applyFill="1" applyBorder="1" applyAlignment="1" applyProtection="1">
      <alignment vertical="center"/>
    </xf>
    <xf numFmtId="0" fontId="11" fillId="0" borderId="2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" vertical="center" wrapText="1"/>
    </xf>
    <xf numFmtId="176" fontId="11" fillId="0" borderId="2" xfId="0" applyNumberFormat="1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 applyProtection="1">
      <alignment horizontal="center" vertical="center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0" fontId="13" fillId="0" borderId="2" xfId="0" applyFont="1" applyFill="1" applyBorder="1" applyAlignment="1" applyProtection="1">
      <alignment horizontal="center" vertical="center"/>
    </xf>
    <xf numFmtId="0" fontId="13" fillId="0" borderId="2" xfId="0" applyNumberFormat="1" applyFont="1" applyFill="1" applyBorder="1" applyAlignment="1" applyProtection="1">
      <alignment horizontal="center" vertical="center" wrapText="1"/>
    </xf>
    <xf numFmtId="0" fontId="17" fillId="0" borderId="2" xfId="0" applyFont="1" applyFill="1" applyBorder="1" applyAlignment="1" applyProtection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3" fillId="0" borderId="2" xfId="0" applyFont="1" applyFill="1" applyBorder="1" applyAlignment="1" applyProtection="1">
      <alignment horizontal="center" vertical="center"/>
    </xf>
    <xf numFmtId="0" fontId="13" fillId="0" borderId="2" xfId="0" applyFont="1" applyFill="1" applyBorder="1" applyAlignment="1" applyProtection="1">
      <alignment horizontal="center" vertical="center" wrapText="1"/>
    </xf>
    <xf numFmtId="0" fontId="15" fillId="0" borderId="2" xfId="0" applyFont="1" applyFill="1" applyBorder="1" applyAlignment="1" applyProtection="1">
      <alignment vertical="center"/>
    </xf>
    <xf numFmtId="0" fontId="13" fillId="0" borderId="7" xfId="0" applyFont="1" applyFill="1" applyBorder="1" applyAlignment="1" applyProtection="1">
      <alignment horizontal="center" vertical="center"/>
    </xf>
    <xf numFmtId="0" fontId="15" fillId="0" borderId="7" xfId="0" applyFont="1" applyFill="1" applyBorder="1" applyAlignment="1" applyProtection="1">
      <alignment vertical="center"/>
    </xf>
    <xf numFmtId="0" fontId="14" fillId="0" borderId="1" xfId="0" applyFont="1" applyFill="1" applyBorder="1" applyAlignment="1" applyProtection="1">
      <alignment horizontal="center" vertical="center"/>
    </xf>
    <xf numFmtId="0" fontId="15" fillId="0" borderId="1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center" vertical="center" wrapText="1"/>
    </xf>
    <xf numFmtId="176" fontId="15" fillId="0" borderId="1" xfId="0" applyNumberFormat="1" applyFont="1" applyFill="1" applyBorder="1" applyAlignment="1" applyProtection="1">
      <alignment vertical="center"/>
    </xf>
    <xf numFmtId="0" fontId="15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vertical="center"/>
    </xf>
    <xf numFmtId="0" fontId="15" fillId="0" borderId="0" xfId="0" applyFont="1" applyFill="1" applyBorder="1" applyAlignment="1" applyProtection="1">
      <alignment vertical="center"/>
    </xf>
    <xf numFmtId="176" fontId="15" fillId="0" borderId="0" xfId="0" applyNumberFormat="1" applyFont="1" applyFill="1" applyBorder="1" applyAlignment="1" applyProtection="1">
      <alignment vertical="center"/>
    </xf>
    <xf numFmtId="0" fontId="17" fillId="0" borderId="0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94"/>
  <sheetViews>
    <sheetView tabSelected="1" topLeftCell="B1" workbookViewId="0">
      <selection activeCell="B1" sqref="B1"/>
    </sheetView>
  </sheetViews>
  <sheetFormatPr defaultColWidth="9" defaultRowHeight="14.25"/>
  <cols>
    <col min="1" max="1" width="11.75" customWidth="1"/>
    <col min="2" max="2" width="15.5" customWidth="1"/>
    <col min="3" max="3" width="8.125" customWidth="1"/>
    <col min="23" max="23" width="10.25" customWidth="1"/>
  </cols>
  <sheetData>
    <row r="1" spans="1:24">
      <c r="A1" s="77" t="s">
        <v>0</v>
      </c>
      <c r="B1" s="5" t="s">
        <v>0</v>
      </c>
      <c r="C1" s="78"/>
      <c r="D1" s="79"/>
      <c r="E1" s="79"/>
      <c r="F1" s="79"/>
      <c r="G1" s="80"/>
      <c r="H1" s="81"/>
      <c r="I1" s="80"/>
      <c r="J1" s="80"/>
      <c r="K1" s="81"/>
      <c r="L1" s="81"/>
      <c r="M1" s="80"/>
      <c r="N1" s="81"/>
      <c r="O1" s="80"/>
      <c r="P1" s="82"/>
      <c r="Q1" s="82"/>
      <c r="R1" s="79"/>
      <c r="S1" s="83"/>
      <c r="T1" s="84"/>
      <c r="U1" s="85"/>
      <c r="V1" s="85"/>
      <c r="W1" s="81"/>
      <c r="X1" s="79"/>
    </row>
    <row r="2" ht="30" customHeight="1" spans="1:24">
      <c r="A2" s="86" t="s">
        <v>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</row>
    <row r="3" ht="15.75" spans="1:24">
      <c r="A3" s="88" t="s">
        <v>2</v>
      </c>
      <c r="B3" s="88"/>
      <c r="C3" s="88" t="s">
        <v>3</v>
      </c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90"/>
      <c r="Q3" s="88" t="s">
        <v>4</v>
      </c>
      <c r="R3" s="89"/>
      <c r="S3" s="91"/>
      <c r="T3" s="89"/>
      <c r="U3" s="89"/>
      <c r="V3" s="92"/>
      <c r="W3" s="93"/>
      <c r="X3" s="93"/>
    </row>
    <row r="4" ht="40.5" spans="1:24">
      <c r="A4" s="94" t="s">
        <v>5</v>
      </c>
      <c r="B4" s="94" t="s">
        <v>6</v>
      </c>
      <c r="C4" s="95" t="s">
        <v>7</v>
      </c>
      <c r="D4" s="94" t="s">
        <v>8</v>
      </c>
      <c r="E4" s="94" t="s">
        <v>9</v>
      </c>
      <c r="F4" s="94" t="s">
        <v>10</v>
      </c>
      <c r="G4" s="96" t="s">
        <v>11</v>
      </c>
      <c r="H4" s="95" t="s">
        <v>12</v>
      </c>
      <c r="I4" s="96" t="s">
        <v>13</v>
      </c>
      <c r="J4" s="96" t="s">
        <v>14</v>
      </c>
      <c r="K4" s="95" t="s">
        <v>15</v>
      </c>
      <c r="L4" s="95" t="s">
        <v>16</v>
      </c>
      <c r="M4" s="96" t="s">
        <v>17</v>
      </c>
      <c r="N4" s="95" t="s">
        <v>18</v>
      </c>
      <c r="O4" s="96" t="s">
        <v>19</v>
      </c>
      <c r="P4" s="96" t="s">
        <v>20</v>
      </c>
      <c r="Q4" s="96" t="s">
        <v>21</v>
      </c>
      <c r="R4" s="95" t="s">
        <v>22</v>
      </c>
      <c r="S4" s="97" t="s">
        <v>23</v>
      </c>
      <c r="T4" s="96" t="s">
        <v>24</v>
      </c>
      <c r="U4" s="98" t="s">
        <v>25</v>
      </c>
      <c r="V4" s="98" t="s">
        <v>26</v>
      </c>
      <c r="W4" s="95" t="s">
        <v>27</v>
      </c>
      <c r="X4" s="95" t="s">
        <v>28</v>
      </c>
    </row>
    <row r="5" spans="1:24">
      <c r="A5" s="99" t="s">
        <v>29</v>
      </c>
      <c r="B5" s="99" t="s">
        <v>30</v>
      </c>
      <c r="C5" s="99">
        <v>2023</v>
      </c>
      <c r="D5" s="99" t="s">
        <v>31</v>
      </c>
      <c r="E5" s="99">
        <v>2303110019</v>
      </c>
      <c r="F5" s="99" t="s">
        <v>32</v>
      </c>
      <c r="G5" s="99">
        <v>89</v>
      </c>
      <c r="H5" s="99">
        <v>17</v>
      </c>
      <c r="I5" s="99">
        <v>100</v>
      </c>
      <c r="J5" s="99">
        <v>90.56097561</v>
      </c>
      <c r="K5" s="99">
        <v>8.6</v>
      </c>
      <c r="L5" s="99">
        <f t="shared" ref="L5:L68" si="0">J5+K5</f>
        <v>99.16097561</v>
      </c>
      <c r="M5" s="99">
        <v>80</v>
      </c>
      <c r="N5" s="99">
        <v>1</v>
      </c>
      <c r="O5" s="99">
        <v>81</v>
      </c>
      <c r="P5" s="99">
        <f t="shared" ref="P5:P68" si="1">I5*0.75+L5*0.15+O5*0.1</f>
        <v>97.9741463415</v>
      </c>
      <c r="Q5" s="99">
        <v>1</v>
      </c>
      <c r="R5" s="99">
        <v>6</v>
      </c>
      <c r="S5" s="99" t="s">
        <v>33</v>
      </c>
      <c r="T5" s="99">
        <v>85</v>
      </c>
      <c r="U5" s="99" t="s">
        <v>34</v>
      </c>
      <c r="V5" s="99"/>
      <c r="W5" s="100" t="s">
        <v>35</v>
      </c>
      <c r="X5" s="101"/>
    </row>
    <row r="6" spans="1:24">
      <c r="A6" s="99" t="s">
        <v>29</v>
      </c>
      <c r="B6" s="99" t="s">
        <v>30</v>
      </c>
      <c r="C6" s="99">
        <v>2023</v>
      </c>
      <c r="D6" s="99" t="s">
        <v>31</v>
      </c>
      <c r="E6" s="99">
        <v>2231110538</v>
      </c>
      <c r="F6" s="99" t="s">
        <v>36</v>
      </c>
      <c r="G6" s="99">
        <v>89</v>
      </c>
      <c r="H6" s="99">
        <v>25</v>
      </c>
      <c r="I6" s="99">
        <v>100</v>
      </c>
      <c r="J6" s="99">
        <v>91.43902439</v>
      </c>
      <c r="K6" s="99">
        <v>6.05</v>
      </c>
      <c r="L6" s="99">
        <f t="shared" si="0"/>
        <v>97.48902439</v>
      </c>
      <c r="M6" s="99">
        <v>80</v>
      </c>
      <c r="N6" s="99">
        <v>0</v>
      </c>
      <c r="O6" s="99">
        <v>80</v>
      </c>
      <c r="P6" s="99">
        <f t="shared" si="1"/>
        <v>97.6233536585</v>
      </c>
      <c r="Q6" s="99">
        <v>2</v>
      </c>
      <c r="R6" s="99">
        <v>3</v>
      </c>
      <c r="S6" s="99" t="s">
        <v>33</v>
      </c>
      <c r="T6" s="99">
        <v>85</v>
      </c>
      <c r="U6" s="99" t="s">
        <v>34</v>
      </c>
      <c r="V6" s="99"/>
      <c r="W6" s="100" t="s">
        <v>35</v>
      </c>
      <c r="X6" s="101"/>
    </row>
    <row r="7" spans="1:24">
      <c r="A7" s="99" t="s">
        <v>29</v>
      </c>
      <c r="B7" s="99" t="s">
        <v>30</v>
      </c>
      <c r="C7" s="99">
        <v>2023</v>
      </c>
      <c r="D7" s="99" t="s">
        <v>37</v>
      </c>
      <c r="E7" s="99">
        <v>2303110051</v>
      </c>
      <c r="F7" s="99" t="s">
        <v>38</v>
      </c>
      <c r="G7" s="99">
        <v>89</v>
      </c>
      <c r="H7" s="99">
        <v>15.625</v>
      </c>
      <c r="I7" s="99">
        <v>100</v>
      </c>
      <c r="J7" s="99">
        <v>92.24390244</v>
      </c>
      <c r="K7" s="99">
        <v>2.2</v>
      </c>
      <c r="L7" s="99">
        <f t="shared" si="0"/>
        <v>94.44390244</v>
      </c>
      <c r="M7" s="99">
        <v>80</v>
      </c>
      <c r="N7" s="99">
        <v>0</v>
      </c>
      <c r="O7" s="99">
        <v>80</v>
      </c>
      <c r="P7" s="99">
        <f t="shared" si="1"/>
        <v>97.166585366</v>
      </c>
      <c r="Q7" s="99">
        <v>3</v>
      </c>
      <c r="R7" s="99">
        <v>1</v>
      </c>
      <c r="S7" s="99" t="s">
        <v>33</v>
      </c>
      <c r="T7" s="99">
        <v>85</v>
      </c>
      <c r="U7" s="99" t="s">
        <v>34</v>
      </c>
      <c r="V7" s="99"/>
      <c r="W7" s="100" t="s">
        <v>35</v>
      </c>
      <c r="X7" s="101"/>
    </row>
    <row r="8" spans="1:24">
      <c r="A8" s="99" t="s">
        <v>29</v>
      </c>
      <c r="B8" s="99" t="s">
        <v>30</v>
      </c>
      <c r="C8" s="99">
        <v>2023</v>
      </c>
      <c r="D8" s="99" t="s">
        <v>31</v>
      </c>
      <c r="E8" s="99">
        <v>2303110035</v>
      </c>
      <c r="F8" s="99" t="s">
        <v>39</v>
      </c>
      <c r="G8" s="99">
        <v>89</v>
      </c>
      <c r="H8" s="99">
        <v>13.8</v>
      </c>
      <c r="I8" s="99">
        <v>100</v>
      </c>
      <c r="J8" s="99">
        <v>90.24390244</v>
      </c>
      <c r="K8" s="99">
        <v>3.625</v>
      </c>
      <c r="L8" s="99">
        <f t="shared" si="0"/>
        <v>93.86890244</v>
      </c>
      <c r="M8" s="99">
        <v>80</v>
      </c>
      <c r="N8" s="99">
        <v>0</v>
      </c>
      <c r="O8" s="99">
        <v>80</v>
      </c>
      <c r="P8" s="99">
        <f t="shared" si="1"/>
        <v>97.080335366</v>
      </c>
      <c r="Q8" s="99">
        <v>4</v>
      </c>
      <c r="R8" s="99">
        <v>9</v>
      </c>
      <c r="S8" s="99" t="s">
        <v>33</v>
      </c>
      <c r="T8" s="99">
        <v>85</v>
      </c>
      <c r="U8" s="99" t="s">
        <v>34</v>
      </c>
      <c r="V8" s="99"/>
      <c r="W8" s="100"/>
      <c r="X8" s="101"/>
    </row>
    <row r="9" ht="15" customHeight="1" spans="1:24">
      <c r="A9" s="99" t="s">
        <v>29</v>
      </c>
      <c r="B9" s="99" t="s">
        <v>30</v>
      </c>
      <c r="C9" s="99">
        <v>2023</v>
      </c>
      <c r="D9" s="99" t="s">
        <v>37</v>
      </c>
      <c r="E9" s="99">
        <v>2303110041</v>
      </c>
      <c r="F9" s="99" t="s">
        <v>40</v>
      </c>
      <c r="G9" s="99">
        <v>89</v>
      </c>
      <c r="H9" s="99">
        <v>14.5</v>
      </c>
      <c r="I9" s="99">
        <v>100</v>
      </c>
      <c r="J9" s="99">
        <v>91.58536585</v>
      </c>
      <c r="K9" s="99">
        <v>2.925</v>
      </c>
      <c r="L9" s="99">
        <f t="shared" si="0"/>
        <v>94.51036585</v>
      </c>
      <c r="M9" s="99">
        <v>70</v>
      </c>
      <c r="N9" s="99">
        <v>0</v>
      </c>
      <c r="O9" s="99">
        <v>70</v>
      </c>
      <c r="P9" s="99">
        <f t="shared" si="1"/>
        <v>96.1765548775</v>
      </c>
      <c r="Q9" s="99">
        <v>5</v>
      </c>
      <c r="R9" s="99">
        <v>2</v>
      </c>
      <c r="S9" s="99" t="s">
        <v>33</v>
      </c>
      <c r="T9" s="99">
        <v>85</v>
      </c>
      <c r="U9" s="99" t="s">
        <v>41</v>
      </c>
      <c r="V9" s="99"/>
      <c r="W9" s="100" t="s">
        <v>42</v>
      </c>
      <c r="X9" s="101"/>
    </row>
    <row r="10" spans="1:24">
      <c r="A10" s="99" t="s">
        <v>29</v>
      </c>
      <c r="B10" s="99" t="s">
        <v>30</v>
      </c>
      <c r="C10" s="99">
        <v>2023</v>
      </c>
      <c r="D10" s="99" t="s">
        <v>31</v>
      </c>
      <c r="E10" s="99">
        <v>2303110023</v>
      </c>
      <c r="F10" s="99" t="s">
        <v>43</v>
      </c>
      <c r="G10" s="99">
        <v>89</v>
      </c>
      <c r="H10" s="99">
        <v>17</v>
      </c>
      <c r="I10" s="99">
        <v>100</v>
      </c>
      <c r="J10" s="99">
        <v>90.26829268</v>
      </c>
      <c r="K10" s="99">
        <v>4.8</v>
      </c>
      <c r="L10" s="99">
        <f t="shared" si="0"/>
        <v>95.06829268</v>
      </c>
      <c r="M10" s="99">
        <v>60</v>
      </c>
      <c r="N10" s="99">
        <v>0</v>
      </c>
      <c r="O10" s="99">
        <v>60</v>
      </c>
      <c r="P10" s="99">
        <f t="shared" si="1"/>
        <v>95.260243902</v>
      </c>
      <c r="Q10" s="99">
        <v>6</v>
      </c>
      <c r="R10" s="99">
        <v>7</v>
      </c>
      <c r="S10" s="99" t="s">
        <v>33</v>
      </c>
      <c r="T10" s="99">
        <v>85</v>
      </c>
      <c r="U10" s="99" t="s">
        <v>41</v>
      </c>
      <c r="V10" s="99"/>
      <c r="W10" s="100" t="s">
        <v>35</v>
      </c>
      <c r="X10" s="101"/>
    </row>
    <row r="11" spans="1:24">
      <c r="A11" s="99" t="s">
        <v>29</v>
      </c>
      <c r="B11" s="99" t="s">
        <v>30</v>
      </c>
      <c r="C11" s="99">
        <v>2023</v>
      </c>
      <c r="D11" s="99" t="s">
        <v>31</v>
      </c>
      <c r="E11" s="99">
        <v>2207110111</v>
      </c>
      <c r="F11" s="99" t="s">
        <v>44</v>
      </c>
      <c r="G11" s="99">
        <v>89</v>
      </c>
      <c r="H11" s="99">
        <v>10.791</v>
      </c>
      <c r="I11" s="99">
        <v>99.791</v>
      </c>
      <c r="J11" s="99">
        <v>90.17073171</v>
      </c>
      <c r="K11" s="99">
        <v>3.5</v>
      </c>
      <c r="L11" s="99">
        <f t="shared" si="0"/>
        <v>93.67073171</v>
      </c>
      <c r="M11" s="99">
        <v>60</v>
      </c>
      <c r="N11" s="99">
        <v>0</v>
      </c>
      <c r="O11" s="99">
        <v>60</v>
      </c>
      <c r="P11" s="99">
        <f t="shared" si="1"/>
        <v>94.8938597565</v>
      </c>
      <c r="Q11" s="99">
        <v>7</v>
      </c>
      <c r="R11" s="99">
        <v>10</v>
      </c>
      <c r="S11" s="99" t="s">
        <v>33</v>
      </c>
      <c r="T11" s="99">
        <v>85</v>
      </c>
      <c r="U11" s="99" t="s">
        <v>41</v>
      </c>
      <c r="V11" s="99"/>
      <c r="W11" s="100"/>
      <c r="X11" s="101"/>
    </row>
    <row r="12" spans="1:24">
      <c r="A12" s="99" t="s">
        <v>29</v>
      </c>
      <c r="B12" s="99" t="s">
        <v>30</v>
      </c>
      <c r="C12" s="99">
        <v>2023</v>
      </c>
      <c r="D12" s="99" t="s">
        <v>31</v>
      </c>
      <c r="E12" s="99">
        <v>2303110033</v>
      </c>
      <c r="F12" s="99" t="s">
        <v>45</v>
      </c>
      <c r="G12" s="99">
        <v>89</v>
      </c>
      <c r="H12" s="99">
        <v>13.5</v>
      </c>
      <c r="I12" s="99">
        <v>100</v>
      </c>
      <c r="J12" s="99">
        <v>90.75609756</v>
      </c>
      <c r="K12" s="99">
        <v>1.325</v>
      </c>
      <c r="L12" s="99">
        <f t="shared" si="0"/>
        <v>92.08109756</v>
      </c>
      <c r="M12" s="99">
        <v>70</v>
      </c>
      <c r="N12" s="99">
        <v>0</v>
      </c>
      <c r="O12" s="99">
        <v>70</v>
      </c>
      <c r="P12" s="99">
        <f t="shared" si="1"/>
        <v>95.812164634</v>
      </c>
      <c r="Q12" s="99">
        <v>8</v>
      </c>
      <c r="R12" s="99">
        <v>4</v>
      </c>
      <c r="S12" s="99" t="s">
        <v>33</v>
      </c>
      <c r="T12" s="99">
        <v>85</v>
      </c>
      <c r="U12" s="99" t="s">
        <v>41</v>
      </c>
      <c r="V12" s="99"/>
      <c r="W12" s="100" t="s">
        <v>35</v>
      </c>
      <c r="X12" s="101"/>
    </row>
    <row r="13" spans="1:24">
      <c r="A13" s="99" t="s">
        <v>29</v>
      </c>
      <c r="B13" s="99" t="s">
        <v>30</v>
      </c>
      <c r="C13" s="99">
        <v>2023</v>
      </c>
      <c r="D13" s="99" t="s">
        <v>37</v>
      </c>
      <c r="E13" s="99">
        <v>2303110080</v>
      </c>
      <c r="F13" s="99" t="s">
        <v>46</v>
      </c>
      <c r="G13" s="99">
        <v>89</v>
      </c>
      <c r="H13" s="99">
        <v>12.8</v>
      </c>
      <c r="I13" s="99">
        <v>100</v>
      </c>
      <c r="J13" s="99">
        <v>90.73170732</v>
      </c>
      <c r="K13" s="99">
        <v>2.425</v>
      </c>
      <c r="L13" s="99">
        <f t="shared" si="0"/>
        <v>93.15670732</v>
      </c>
      <c r="M13" s="99">
        <v>60</v>
      </c>
      <c r="N13" s="99">
        <v>0</v>
      </c>
      <c r="O13" s="99">
        <v>60</v>
      </c>
      <c r="P13" s="99">
        <f t="shared" si="1"/>
        <v>94.973506098</v>
      </c>
      <c r="Q13" s="99">
        <v>9</v>
      </c>
      <c r="R13" s="99">
        <v>5</v>
      </c>
      <c r="S13" s="99" t="s">
        <v>33</v>
      </c>
      <c r="T13" s="99">
        <v>85</v>
      </c>
      <c r="U13" s="99" t="s">
        <v>41</v>
      </c>
      <c r="V13" s="99"/>
      <c r="W13" s="100" t="s">
        <v>35</v>
      </c>
      <c r="X13" s="101"/>
    </row>
    <row r="14" spans="1:24">
      <c r="A14" s="99" t="s">
        <v>29</v>
      </c>
      <c r="B14" s="99" t="s">
        <v>30</v>
      </c>
      <c r="C14" s="99">
        <v>2023</v>
      </c>
      <c r="D14" s="99" t="s">
        <v>31</v>
      </c>
      <c r="E14" s="99">
        <v>2303110034</v>
      </c>
      <c r="F14" s="99" t="s">
        <v>47</v>
      </c>
      <c r="G14" s="99">
        <v>89</v>
      </c>
      <c r="H14" s="99">
        <v>12.5</v>
      </c>
      <c r="I14" s="99">
        <v>100</v>
      </c>
      <c r="J14" s="99">
        <v>87.12195122</v>
      </c>
      <c r="K14" s="99">
        <v>2.6</v>
      </c>
      <c r="L14" s="99">
        <f t="shared" si="0"/>
        <v>89.72195122</v>
      </c>
      <c r="M14" s="99">
        <v>80</v>
      </c>
      <c r="N14" s="99">
        <v>2.5</v>
      </c>
      <c r="O14" s="99">
        <v>82.5</v>
      </c>
      <c r="P14" s="99">
        <f t="shared" si="1"/>
        <v>96.708292683</v>
      </c>
      <c r="Q14" s="99">
        <v>10</v>
      </c>
      <c r="R14" s="99">
        <v>26</v>
      </c>
      <c r="S14" s="99" t="s">
        <v>33</v>
      </c>
      <c r="T14" s="99">
        <v>85</v>
      </c>
      <c r="U14" s="99" t="s">
        <v>41</v>
      </c>
      <c r="V14" s="99"/>
      <c r="W14" s="100"/>
      <c r="X14" s="101"/>
    </row>
    <row r="15" spans="1:24">
      <c r="A15" s="99" t="s">
        <v>29</v>
      </c>
      <c r="B15" s="99" t="s">
        <v>30</v>
      </c>
      <c r="C15" s="99">
        <v>2023</v>
      </c>
      <c r="D15" s="99" t="s">
        <v>31</v>
      </c>
      <c r="E15" s="99">
        <v>2303110030</v>
      </c>
      <c r="F15" s="99" t="s">
        <v>48</v>
      </c>
      <c r="G15" s="99">
        <v>89</v>
      </c>
      <c r="H15" s="99">
        <v>11.3</v>
      </c>
      <c r="I15" s="99">
        <v>100</v>
      </c>
      <c r="J15" s="99">
        <v>88.07317073</v>
      </c>
      <c r="K15" s="99">
        <v>1.5</v>
      </c>
      <c r="L15" s="99">
        <f t="shared" si="0"/>
        <v>89.57317073</v>
      </c>
      <c r="M15" s="99">
        <v>80</v>
      </c>
      <c r="N15" s="99">
        <v>0</v>
      </c>
      <c r="O15" s="99">
        <v>80</v>
      </c>
      <c r="P15" s="99">
        <f t="shared" si="1"/>
        <v>96.4359756095</v>
      </c>
      <c r="Q15" s="99">
        <v>11</v>
      </c>
      <c r="R15" s="99">
        <v>14</v>
      </c>
      <c r="S15" s="99" t="s">
        <v>33</v>
      </c>
      <c r="T15" s="99">
        <v>85</v>
      </c>
      <c r="U15" s="99" t="s">
        <v>41</v>
      </c>
      <c r="V15" s="99"/>
      <c r="W15" s="100"/>
      <c r="X15" s="101"/>
    </row>
    <row r="16" spans="1:24">
      <c r="A16" s="99" t="s">
        <v>29</v>
      </c>
      <c r="B16" s="99" t="s">
        <v>30</v>
      </c>
      <c r="C16" s="99">
        <v>2023</v>
      </c>
      <c r="D16" s="99" t="s">
        <v>31</v>
      </c>
      <c r="E16" s="99">
        <v>2307110171</v>
      </c>
      <c r="F16" s="99" t="s">
        <v>49</v>
      </c>
      <c r="G16" s="99">
        <v>89</v>
      </c>
      <c r="H16" s="99">
        <v>13.8</v>
      </c>
      <c r="I16" s="99">
        <v>100</v>
      </c>
      <c r="J16" s="99">
        <v>87.34146341</v>
      </c>
      <c r="K16" s="99">
        <v>2.2</v>
      </c>
      <c r="L16" s="99">
        <f t="shared" si="0"/>
        <v>89.54146341</v>
      </c>
      <c r="M16" s="99">
        <v>80</v>
      </c>
      <c r="N16" s="99">
        <v>0.1</v>
      </c>
      <c r="O16" s="99">
        <v>80.1</v>
      </c>
      <c r="P16" s="99">
        <f t="shared" si="1"/>
        <v>96.4412195115</v>
      </c>
      <c r="Q16" s="99">
        <v>12</v>
      </c>
      <c r="R16" s="99">
        <v>21</v>
      </c>
      <c r="S16" s="99" t="s">
        <v>33</v>
      </c>
      <c r="T16" s="99">
        <v>85</v>
      </c>
      <c r="U16" s="99" t="s">
        <v>41</v>
      </c>
      <c r="V16" s="99"/>
      <c r="W16" s="100"/>
      <c r="X16" s="101"/>
    </row>
    <row r="17" spans="1:24">
      <c r="A17" s="99" t="s">
        <v>29</v>
      </c>
      <c r="B17" s="99" t="s">
        <v>30</v>
      </c>
      <c r="C17" s="99">
        <v>2023</v>
      </c>
      <c r="D17" s="99" t="s">
        <v>31</v>
      </c>
      <c r="E17" s="99">
        <v>2201110123</v>
      </c>
      <c r="F17" s="99" t="s">
        <v>50</v>
      </c>
      <c r="G17" s="99">
        <v>89</v>
      </c>
      <c r="H17" s="99">
        <v>13</v>
      </c>
      <c r="I17" s="99">
        <v>100</v>
      </c>
      <c r="J17" s="99">
        <v>89.34146341</v>
      </c>
      <c r="K17" s="99">
        <v>1.475</v>
      </c>
      <c r="L17" s="99">
        <f t="shared" si="0"/>
        <v>90.81646341</v>
      </c>
      <c r="M17" s="99">
        <v>70</v>
      </c>
      <c r="N17" s="99">
        <v>0</v>
      </c>
      <c r="O17" s="99">
        <v>70</v>
      </c>
      <c r="P17" s="99">
        <f t="shared" si="1"/>
        <v>95.6224695115</v>
      </c>
      <c r="Q17" s="99">
        <v>13</v>
      </c>
      <c r="R17" s="99">
        <v>12</v>
      </c>
      <c r="S17" s="99" t="s">
        <v>33</v>
      </c>
      <c r="T17" s="99">
        <v>85</v>
      </c>
      <c r="U17" s="99" t="s">
        <v>51</v>
      </c>
      <c r="V17" s="99"/>
      <c r="W17" s="100"/>
      <c r="X17" s="101"/>
    </row>
    <row r="18" spans="1:24">
      <c r="A18" s="99" t="s">
        <v>29</v>
      </c>
      <c r="B18" s="99" t="s">
        <v>30</v>
      </c>
      <c r="C18" s="99">
        <v>2023</v>
      </c>
      <c r="D18" s="99" t="s">
        <v>37</v>
      </c>
      <c r="E18" s="99">
        <v>2303110049</v>
      </c>
      <c r="F18" s="99" t="s">
        <v>52</v>
      </c>
      <c r="G18" s="99">
        <v>89</v>
      </c>
      <c r="H18" s="99">
        <v>11.125</v>
      </c>
      <c r="I18" s="99">
        <v>100</v>
      </c>
      <c r="J18" s="99">
        <v>87.82926829</v>
      </c>
      <c r="K18" s="99">
        <v>1.225</v>
      </c>
      <c r="L18" s="99">
        <f t="shared" si="0"/>
        <v>89.05426829</v>
      </c>
      <c r="M18" s="99">
        <v>80</v>
      </c>
      <c r="N18" s="99">
        <v>0</v>
      </c>
      <c r="O18" s="99">
        <v>80</v>
      </c>
      <c r="P18" s="99">
        <f t="shared" si="1"/>
        <v>96.3581402435</v>
      </c>
      <c r="Q18" s="99">
        <v>14</v>
      </c>
      <c r="R18" s="99">
        <v>17</v>
      </c>
      <c r="S18" s="99" t="s">
        <v>33</v>
      </c>
      <c r="T18" s="99">
        <v>85</v>
      </c>
      <c r="U18" s="99" t="s">
        <v>51</v>
      </c>
      <c r="V18" s="99"/>
      <c r="W18" s="100"/>
      <c r="X18" s="101"/>
    </row>
    <row r="19" spans="1:24">
      <c r="A19" s="99" t="s">
        <v>29</v>
      </c>
      <c r="B19" s="99" t="s">
        <v>30</v>
      </c>
      <c r="C19" s="99">
        <v>2023</v>
      </c>
      <c r="D19" s="99" t="s">
        <v>31</v>
      </c>
      <c r="E19" s="99">
        <v>2303110032</v>
      </c>
      <c r="F19" s="99" t="s">
        <v>53</v>
      </c>
      <c r="G19" s="99">
        <v>89</v>
      </c>
      <c r="H19" s="99">
        <v>11</v>
      </c>
      <c r="I19" s="99">
        <v>100</v>
      </c>
      <c r="J19" s="99">
        <v>87.70731707</v>
      </c>
      <c r="K19" s="99">
        <v>2.225</v>
      </c>
      <c r="L19" s="99">
        <f t="shared" si="0"/>
        <v>89.93231707</v>
      </c>
      <c r="M19" s="99">
        <v>70</v>
      </c>
      <c r="N19" s="99">
        <v>0</v>
      </c>
      <c r="O19" s="99">
        <v>70</v>
      </c>
      <c r="P19" s="99">
        <f t="shared" si="1"/>
        <v>95.4898475605</v>
      </c>
      <c r="Q19" s="99">
        <v>15</v>
      </c>
      <c r="R19" s="99">
        <v>18</v>
      </c>
      <c r="S19" s="99" t="s">
        <v>33</v>
      </c>
      <c r="T19" s="99">
        <v>85</v>
      </c>
      <c r="U19" s="99" t="s">
        <v>51</v>
      </c>
      <c r="V19" s="99"/>
      <c r="W19" s="102"/>
      <c r="X19" s="103"/>
    </row>
    <row r="20" spans="1:24">
      <c r="A20" s="99" t="s">
        <v>29</v>
      </c>
      <c r="B20" s="99" t="s">
        <v>30</v>
      </c>
      <c r="C20" s="99">
        <v>2023</v>
      </c>
      <c r="D20" s="99" t="s">
        <v>31</v>
      </c>
      <c r="E20" s="99">
        <v>2303110012</v>
      </c>
      <c r="F20" s="99" t="s">
        <v>54</v>
      </c>
      <c r="G20" s="99">
        <v>89</v>
      </c>
      <c r="H20" s="99">
        <v>7.5</v>
      </c>
      <c r="I20" s="99">
        <v>96.5</v>
      </c>
      <c r="J20" s="99">
        <v>86.26829268</v>
      </c>
      <c r="K20" s="99">
        <v>3</v>
      </c>
      <c r="L20" s="99">
        <f t="shared" si="0"/>
        <v>89.26829268</v>
      </c>
      <c r="M20" s="99">
        <v>80</v>
      </c>
      <c r="N20" s="99">
        <v>0</v>
      </c>
      <c r="O20" s="99">
        <v>80</v>
      </c>
      <c r="P20" s="99">
        <f t="shared" si="1"/>
        <v>93.765243902</v>
      </c>
      <c r="Q20" s="99">
        <v>16</v>
      </c>
      <c r="R20" s="99">
        <v>32</v>
      </c>
      <c r="S20" s="99" t="s">
        <v>33</v>
      </c>
      <c r="T20" s="99">
        <v>85</v>
      </c>
      <c r="U20" s="99" t="s">
        <v>51</v>
      </c>
      <c r="V20" s="99"/>
      <c r="W20" s="102"/>
      <c r="X20" s="103"/>
    </row>
    <row r="21" spans="1:24">
      <c r="A21" s="99" t="s">
        <v>29</v>
      </c>
      <c r="B21" s="99" t="s">
        <v>30</v>
      </c>
      <c r="C21" s="99">
        <v>2023</v>
      </c>
      <c r="D21" s="99" t="s">
        <v>37</v>
      </c>
      <c r="E21" s="99">
        <v>2303110048</v>
      </c>
      <c r="F21" s="99" t="s">
        <v>55</v>
      </c>
      <c r="G21" s="99">
        <v>89</v>
      </c>
      <c r="H21" s="99">
        <v>12</v>
      </c>
      <c r="I21" s="99">
        <v>100</v>
      </c>
      <c r="J21" s="99">
        <v>86.19512195</v>
      </c>
      <c r="K21" s="99">
        <v>2.025</v>
      </c>
      <c r="L21" s="99">
        <f t="shared" si="0"/>
        <v>88.22012195</v>
      </c>
      <c r="M21" s="99">
        <v>80</v>
      </c>
      <c r="N21" s="99">
        <v>0</v>
      </c>
      <c r="O21" s="99">
        <v>80</v>
      </c>
      <c r="P21" s="99">
        <f t="shared" si="1"/>
        <v>96.2330182925</v>
      </c>
      <c r="Q21" s="99">
        <v>17</v>
      </c>
      <c r="R21" s="99">
        <v>33</v>
      </c>
      <c r="S21" s="99" t="s">
        <v>33</v>
      </c>
      <c r="T21" s="99">
        <v>85</v>
      </c>
      <c r="U21" s="99" t="s">
        <v>51</v>
      </c>
      <c r="V21" s="99"/>
      <c r="W21" s="100"/>
      <c r="X21" s="101"/>
    </row>
    <row r="22" spans="1:24">
      <c r="A22" s="99" t="s">
        <v>29</v>
      </c>
      <c r="B22" s="99" t="s">
        <v>30</v>
      </c>
      <c r="C22" s="99">
        <v>2023</v>
      </c>
      <c r="D22" s="99" t="s">
        <v>37</v>
      </c>
      <c r="E22" s="99">
        <v>2303110047</v>
      </c>
      <c r="F22" s="99" t="s">
        <v>56</v>
      </c>
      <c r="G22" s="99">
        <v>89</v>
      </c>
      <c r="H22" s="99">
        <v>12</v>
      </c>
      <c r="I22" s="99">
        <v>100</v>
      </c>
      <c r="J22" s="99">
        <v>87.34146341</v>
      </c>
      <c r="K22" s="99">
        <v>1.95</v>
      </c>
      <c r="L22" s="99">
        <f t="shared" si="0"/>
        <v>89.29146341</v>
      </c>
      <c r="M22" s="99">
        <v>70</v>
      </c>
      <c r="N22" s="99">
        <v>0</v>
      </c>
      <c r="O22" s="99">
        <v>70</v>
      </c>
      <c r="P22" s="99">
        <f t="shared" si="1"/>
        <v>95.3937195115</v>
      </c>
      <c r="Q22" s="99">
        <v>18</v>
      </c>
      <c r="R22" s="99">
        <v>22</v>
      </c>
      <c r="S22" s="99" t="s">
        <v>33</v>
      </c>
      <c r="T22" s="99">
        <v>85</v>
      </c>
      <c r="U22" s="99" t="s">
        <v>51</v>
      </c>
      <c r="V22" s="99"/>
      <c r="W22" s="100"/>
      <c r="X22" s="101"/>
    </row>
    <row r="23" spans="1:24">
      <c r="A23" s="99" t="s">
        <v>29</v>
      </c>
      <c r="B23" s="99" t="s">
        <v>30</v>
      </c>
      <c r="C23" s="99">
        <v>2023</v>
      </c>
      <c r="D23" s="99" t="s">
        <v>31</v>
      </c>
      <c r="E23" s="99">
        <v>2303110022</v>
      </c>
      <c r="F23" s="99" t="s">
        <v>57</v>
      </c>
      <c r="G23" s="99">
        <v>89</v>
      </c>
      <c r="H23" s="99">
        <v>3</v>
      </c>
      <c r="I23" s="99">
        <v>92</v>
      </c>
      <c r="J23" s="99">
        <v>88.04878049</v>
      </c>
      <c r="K23" s="99">
        <v>1.5</v>
      </c>
      <c r="L23" s="99">
        <f t="shared" si="0"/>
        <v>89.54878049</v>
      </c>
      <c r="M23" s="99">
        <v>80</v>
      </c>
      <c r="N23" s="99">
        <v>0</v>
      </c>
      <c r="O23" s="99">
        <v>80</v>
      </c>
      <c r="P23" s="99">
        <f t="shared" si="1"/>
        <v>90.4323170735</v>
      </c>
      <c r="Q23" s="99">
        <v>19</v>
      </c>
      <c r="R23" s="99">
        <v>15</v>
      </c>
      <c r="S23" s="99" t="s">
        <v>33</v>
      </c>
      <c r="T23" s="99">
        <v>85</v>
      </c>
      <c r="U23" s="99" t="s">
        <v>51</v>
      </c>
      <c r="V23" s="99"/>
      <c r="W23" s="100"/>
      <c r="X23" s="101"/>
    </row>
    <row r="24" spans="1:24">
      <c r="A24" s="99" t="s">
        <v>29</v>
      </c>
      <c r="B24" s="99" t="s">
        <v>30</v>
      </c>
      <c r="C24" s="99">
        <v>2023</v>
      </c>
      <c r="D24" s="99" t="s">
        <v>31</v>
      </c>
      <c r="E24" s="99">
        <v>2303110006</v>
      </c>
      <c r="F24" s="99" t="s">
        <v>58</v>
      </c>
      <c r="G24" s="99">
        <v>89</v>
      </c>
      <c r="H24" s="99">
        <v>7.125</v>
      </c>
      <c r="I24" s="99">
        <v>96.125</v>
      </c>
      <c r="J24" s="99">
        <v>87.70731707</v>
      </c>
      <c r="K24" s="99">
        <v>1</v>
      </c>
      <c r="L24" s="99">
        <f t="shared" si="0"/>
        <v>88.70731707</v>
      </c>
      <c r="M24" s="99">
        <v>80</v>
      </c>
      <c r="N24" s="99">
        <v>0</v>
      </c>
      <c r="O24" s="99">
        <v>80</v>
      </c>
      <c r="P24" s="99">
        <f t="shared" si="1"/>
        <v>93.3998475605</v>
      </c>
      <c r="Q24" s="99">
        <v>20</v>
      </c>
      <c r="R24" s="99">
        <v>19</v>
      </c>
      <c r="S24" s="99" t="s">
        <v>33</v>
      </c>
      <c r="T24" s="99">
        <v>85</v>
      </c>
      <c r="U24" s="99" t="s">
        <v>51</v>
      </c>
      <c r="V24" s="99"/>
      <c r="W24" s="100"/>
      <c r="X24" s="101"/>
    </row>
    <row r="25" spans="1:24">
      <c r="A25" s="99" t="s">
        <v>29</v>
      </c>
      <c r="B25" s="99" t="s">
        <v>30</v>
      </c>
      <c r="C25" s="99">
        <v>2023</v>
      </c>
      <c r="D25" s="99" t="s">
        <v>31</v>
      </c>
      <c r="E25" s="99">
        <v>2303110029</v>
      </c>
      <c r="F25" s="99" t="s">
        <v>59</v>
      </c>
      <c r="G25" s="99">
        <v>89</v>
      </c>
      <c r="H25" s="99">
        <v>12</v>
      </c>
      <c r="I25" s="99">
        <v>100</v>
      </c>
      <c r="J25" s="99">
        <v>89.58536585</v>
      </c>
      <c r="K25" s="99">
        <v>1</v>
      </c>
      <c r="L25" s="99">
        <f t="shared" si="0"/>
        <v>90.58536585</v>
      </c>
      <c r="M25" s="99">
        <v>60</v>
      </c>
      <c r="N25" s="99">
        <v>0</v>
      </c>
      <c r="O25" s="99">
        <v>60</v>
      </c>
      <c r="P25" s="99">
        <f t="shared" si="1"/>
        <v>94.5878048775</v>
      </c>
      <c r="Q25" s="99">
        <v>21</v>
      </c>
      <c r="R25" s="99">
        <v>11</v>
      </c>
      <c r="S25" s="99" t="s">
        <v>33</v>
      </c>
      <c r="T25" s="99">
        <v>85</v>
      </c>
      <c r="U25" s="99" t="s">
        <v>51</v>
      </c>
      <c r="V25" s="99"/>
      <c r="W25" s="100"/>
      <c r="X25" s="101"/>
    </row>
    <row r="26" spans="1:24">
      <c r="A26" s="99" t="s">
        <v>29</v>
      </c>
      <c r="B26" s="99" t="s">
        <v>30</v>
      </c>
      <c r="C26" s="99">
        <v>2023</v>
      </c>
      <c r="D26" s="99" t="s">
        <v>31</v>
      </c>
      <c r="E26" s="99">
        <v>2231110583</v>
      </c>
      <c r="F26" s="99" t="s">
        <v>60</v>
      </c>
      <c r="G26" s="99">
        <v>89</v>
      </c>
      <c r="H26" s="99">
        <v>15.5</v>
      </c>
      <c r="I26" s="99">
        <v>100</v>
      </c>
      <c r="J26" s="99">
        <v>88.12195122</v>
      </c>
      <c r="K26" s="99">
        <v>1</v>
      </c>
      <c r="L26" s="99">
        <f t="shared" si="0"/>
        <v>89.12195122</v>
      </c>
      <c r="M26" s="99">
        <v>70</v>
      </c>
      <c r="N26" s="99">
        <v>0.1</v>
      </c>
      <c r="O26" s="99">
        <v>70.1</v>
      </c>
      <c r="P26" s="99">
        <f t="shared" si="1"/>
        <v>95.378292683</v>
      </c>
      <c r="Q26" s="99">
        <v>22</v>
      </c>
      <c r="R26" s="99">
        <v>13</v>
      </c>
      <c r="S26" s="99" t="s">
        <v>33</v>
      </c>
      <c r="T26" s="99">
        <v>85</v>
      </c>
      <c r="U26" s="99" t="s">
        <v>51</v>
      </c>
      <c r="V26" s="99"/>
      <c r="W26" s="100"/>
      <c r="X26" s="101"/>
    </row>
    <row r="27" spans="1:24">
      <c r="A27" s="99" t="s">
        <v>29</v>
      </c>
      <c r="B27" s="99" t="s">
        <v>30</v>
      </c>
      <c r="C27" s="99">
        <v>2023</v>
      </c>
      <c r="D27" s="99" t="s">
        <v>37</v>
      </c>
      <c r="E27" s="99">
        <v>2303110050</v>
      </c>
      <c r="F27" s="99" t="s">
        <v>61</v>
      </c>
      <c r="G27" s="99">
        <v>89</v>
      </c>
      <c r="H27" s="99">
        <v>9.125</v>
      </c>
      <c r="I27" s="99">
        <v>98.125</v>
      </c>
      <c r="J27" s="99">
        <v>86.97560976</v>
      </c>
      <c r="K27" s="99">
        <v>1.025</v>
      </c>
      <c r="L27" s="99">
        <f t="shared" si="0"/>
        <v>88.00060976</v>
      </c>
      <c r="M27" s="99">
        <v>80</v>
      </c>
      <c r="N27" s="99">
        <v>0</v>
      </c>
      <c r="O27" s="99">
        <v>80</v>
      </c>
      <c r="P27" s="99">
        <f t="shared" si="1"/>
        <v>94.793841464</v>
      </c>
      <c r="Q27" s="99">
        <v>23</v>
      </c>
      <c r="R27" s="99">
        <v>27</v>
      </c>
      <c r="S27" s="99" t="s">
        <v>33</v>
      </c>
      <c r="T27" s="99">
        <v>85</v>
      </c>
      <c r="U27" s="99" t="s">
        <v>51</v>
      </c>
      <c r="V27" s="99"/>
      <c r="W27" s="100"/>
      <c r="X27" s="101"/>
    </row>
    <row r="28" spans="1:24">
      <c r="A28" s="99" t="s">
        <v>29</v>
      </c>
      <c r="B28" s="99" t="s">
        <v>30</v>
      </c>
      <c r="C28" s="99">
        <v>2023</v>
      </c>
      <c r="D28" s="99" t="s">
        <v>31</v>
      </c>
      <c r="E28" s="99" t="s">
        <v>62</v>
      </c>
      <c r="F28" s="99" t="s">
        <v>63</v>
      </c>
      <c r="G28" s="99">
        <v>89</v>
      </c>
      <c r="H28" s="99">
        <v>11.3</v>
      </c>
      <c r="I28" s="99">
        <v>100</v>
      </c>
      <c r="J28" s="99">
        <v>86.41463415</v>
      </c>
      <c r="K28" s="99">
        <v>1.1</v>
      </c>
      <c r="L28" s="99">
        <f t="shared" si="0"/>
        <v>87.51463415</v>
      </c>
      <c r="M28" s="99">
        <v>80</v>
      </c>
      <c r="N28" s="99">
        <v>0</v>
      </c>
      <c r="O28" s="99">
        <v>80</v>
      </c>
      <c r="P28" s="99">
        <f t="shared" si="1"/>
        <v>96.1271951225</v>
      </c>
      <c r="Q28" s="99">
        <v>24</v>
      </c>
      <c r="R28" s="99">
        <v>30</v>
      </c>
      <c r="S28" s="99" t="s">
        <v>33</v>
      </c>
      <c r="T28" s="99">
        <v>85</v>
      </c>
      <c r="U28" s="99" t="s">
        <v>51</v>
      </c>
      <c r="V28" s="99"/>
      <c r="W28" s="100"/>
      <c r="X28" s="101"/>
    </row>
    <row r="29" spans="1:24">
      <c r="A29" s="99" t="s">
        <v>29</v>
      </c>
      <c r="B29" s="99" t="s">
        <v>30</v>
      </c>
      <c r="C29" s="99">
        <v>2023</v>
      </c>
      <c r="D29" s="99" t="s">
        <v>31</v>
      </c>
      <c r="E29" s="99">
        <v>2303110024</v>
      </c>
      <c r="F29" s="99" t="s">
        <v>64</v>
      </c>
      <c r="G29" s="99">
        <v>89</v>
      </c>
      <c r="H29" s="99">
        <v>8.5</v>
      </c>
      <c r="I29" s="99">
        <v>97.5</v>
      </c>
      <c r="J29" s="99">
        <v>87.95121951</v>
      </c>
      <c r="K29" s="99">
        <v>1.39</v>
      </c>
      <c r="L29" s="99">
        <f t="shared" si="0"/>
        <v>89.34121951</v>
      </c>
      <c r="M29" s="99">
        <v>70</v>
      </c>
      <c r="N29" s="99">
        <v>0</v>
      </c>
      <c r="O29" s="99">
        <v>70</v>
      </c>
      <c r="P29" s="99">
        <f t="shared" si="1"/>
        <v>93.5261829265</v>
      </c>
      <c r="Q29" s="99">
        <v>25</v>
      </c>
      <c r="R29" s="99">
        <v>16</v>
      </c>
      <c r="S29" s="99" t="s">
        <v>33</v>
      </c>
      <c r="T29" s="99">
        <v>85</v>
      </c>
      <c r="U29" s="99" t="s">
        <v>51</v>
      </c>
      <c r="V29" s="99"/>
      <c r="W29" s="100"/>
      <c r="X29" s="101"/>
    </row>
    <row r="30" spans="1:24">
      <c r="A30" s="99" t="s">
        <v>29</v>
      </c>
      <c r="B30" s="99" t="s">
        <v>30</v>
      </c>
      <c r="C30" s="99">
        <v>2023</v>
      </c>
      <c r="D30" s="99" t="s">
        <v>31</v>
      </c>
      <c r="E30" s="99">
        <v>2303110018</v>
      </c>
      <c r="F30" s="99" t="s">
        <v>65</v>
      </c>
      <c r="G30" s="99">
        <v>89</v>
      </c>
      <c r="H30" s="99">
        <v>14.5</v>
      </c>
      <c r="I30" s="99">
        <v>100</v>
      </c>
      <c r="J30" s="99">
        <v>86.73170732</v>
      </c>
      <c r="K30" s="99">
        <v>1.175</v>
      </c>
      <c r="L30" s="99">
        <f t="shared" si="0"/>
        <v>87.90670732</v>
      </c>
      <c r="M30" s="99">
        <v>70</v>
      </c>
      <c r="N30" s="99">
        <v>0</v>
      </c>
      <c r="O30" s="99">
        <v>70</v>
      </c>
      <c r="P30" s="99">
        <f t="shared" si="1"/>
        <v>95.186006098</v>
      </c>
      <c r="Q30" s="99">
        <v>26</v>
      </c>
      <c r="R30" s="99">
        <v>28</v>
      </c>
      <c r="S30" s="99" t="s">
        <v>33</v>
      </c>
      <c r="T30" s="99">
        <v>85</v>
      </c>
      <c r="U30" s="99" t="s">
        <v>51</v>
      </c>
      <c r="V30" s="99"/>
      <c r="W30" s="100"/>
      <c r="X30" s="101"/>
    </row>
    <row r="31" spans="1:24">
      <c r="A31" s="99" t="s">
        <v>29</v>
      </c>
      <c r="B31" s="99" t="s">
        <v>30</v>
      </c>
      <c r="C31" s="99">
        <v>2023</v>
      </c>
      <c r="D31" s="99" t="s">
        <v>31</v>
      </c>
      <c r="E31" s="99">
        <v>2303110031</v>
      </c>
      <c r="F31" s="99" t="s">
        <v>66</v>
      </c>
      <c r="G31" s="99">
        <v>89</v>
      </c>
      <c r="H31" s="99">
        <v>11</v>
      </c>
      <c r="I31" s="99">
        <v>100</v>
      </c>
      <c r="J31" s="99">
        <v>86.34146341</v>
      </c>
      <c r="K31" s="99">
        <v>1.5</v>
      </c>
      <c r="L31" s="99">
        <f t="shared" si="0"/>
        <v>87.84146341</v>
      </c>
      <c r="M31" s="99">
        <v>70</v>
      </c>
      <c r="N31" s="99">
        <v>0</v>
      </c>
      <c r="O31" s="99">
        <v>70</v>
      </c>
      <c r="P31" s="99">
        <f t="shared" si="1"/>
        <v>95.1762195115</v>
      </c>
      <c r="Q31" s="99">
        <v>27</v>
      </c>
      <c r="R31" s="99">
        <v>31</v>
      </c>
      <c r="S31" s="99" t="s">
        <v>33</v>
      </c>
      <c r="T31" s="99">
        <v>85</v>
      </c>
      <c r="U31" s="99" t="s">
        <v>51</v>
      </c>
      <c r="V31" s="99"/>
      <c r="W31" s="100"/>
      <c r="X31" s="101"/>
    </row>
    <row r="32" spans="1:24">
      <c r="A32" s="99" t="s">
        <v>29</v>
      </c>
      <c r="B32" s="99" t="s">
        <v>30</v>
      </c>
      <c r="C32" s="99">
        <v>2023</v>
      </c>
      <c r="D32" s="99" t="s">
        <v>37</v>
      </c>
      <c r="E32" s="99">
        <v>2303110043</v>
      </c>
      <c r="F32" s="99" t="s">
        <v>67</v>
      </c>
      <c r="G32" s="99">
        <v>89</v>
      </c>
      <c r="H32" s="99">
        <v>8.2</v>
      </c>
      <c r="I32" s="99">
        <v>97.2</v>
      </c>
      <c r="J32" s="99">
        <v>87.19512195</v>
      </c>
      <c r="K32" s="99">
        <v>1.05</v>
      </c>
      <c r="L32" s="99">
        <f t="shared" si="0"/>
        <v>88.24512195</v>
      </c>
      <c r="M32" s="99">
        <v>70</v>
      </c>
      <c r="N32" s="99">
        <v>0</v>
      </c>
      <c r="O32" s="99">
        <v>70</v>
      </c>
      <c r="P32" s="99">
        <f t="shared" si="1"/>
        <v>93.1367682925</v>
      </c>
      <c r="Q32" s="99">
        <v>28</v>
      </c>
      <c r="R32" s="99">
        <v>24</v>
      </c>
      <c r="S32" s="99" t="s">
        <v>33</v>
      </c>
      <c r="T32" s="99">
        <v>85</v>
      </c>
      <c r="U32" s="99" t="s">
        <v>51</v>
      </c>
      <c r="V32" s="99"/>
      <c r="W32" s="100"/>
      <c r="X32" s="101"/>
    </row>
    <row r="33" spans="1:24">
      <c r="A33" s="99" t="s">
        <v>29</v>
      </c>
      <c r="B33" s="99" t="s">
        <v>30</v>
      </c>
      <c r="C33" s="99">
        <v>2023</v>
      </c>
      <c r="D33" s="99" t="s">
        <v>31</v>
      </c>
      <c r="E33" s="99">
        <v>2303110021</v>
      </c>
      <c r="F33" s="99" t="s">
        <v>68</v>
      </c>
      <c r="G33" s="99">
        <v>89</v>
      </c>
      <c r="H33" s="99">
        <v>2</v>
      </c>
      <c r="I33" s="99">
        <v>91</v>
      </c>
      <c r="J33" s="99">
        <v>87.14634146</v>
      </c>
      <c r="K33" s="99">
        <v>1</v>
      </c>
      <c r="L33" s="99">
        <f t="shared" si="0"/>
        <v>88.14634146</v>
      </c>
      <c r="M33" s="99">
        <v>80</v>
      </c>
      <c r="N33" s="99">
        <v>0</v>
      </c>
      <c r="O33" s="99">
        <v>80</v>
      </c>
      <c r="P33" s="99">
        <f t="shared" si="1"/>
        <v>89.471951219</v>
      </c>
      <c r="Q33" s="99">
        <v>29</v>
      </c>
      <c r="R33" s="99">
        <v>25</v>
      </c>
      <c r="S33" s="99" t="s">
        <v>33</v>
      </c>
      <c r="T33" s="99">
        <v>85</v>
      </c>
      <c r="U33" s="99" t="s">
        <v>51</v>
      </c>
      <c r="V33" s="99"/>
      <c r="W33" s="100"/>
      <c r="X33" s="104"/>
    </row>
    <row r="34" spans="1:24">
      <c r="A34" s="99" t="s">
        <v>29</v>
      </c>
      <c r="B34" s="99" t="s">
        <v>30</v>
      </c>
      <c r="C34" s="99">
        <v>2023</v>
      </c>
      <c r="D34" s="99" t="s">
        <v>37</v>
      </c>
      <c r="E34" s="99">
        <v>2303110078</v>
      </c>
      <c r="F34" s="99" t="s">
        <v>69</v>
      </c>
      <c r="G34" s="99">
        <v>89</v>
      </c>
      <c r="H34" s="99">
        <v>6.75</v>
      </c>
      <c r="I34" s="99">
        <v>95.75</v>
      </c>
      <c r="J34" s="99">
        <v>85.97560976</v>
      </c>
      <c r="K34" s="99">
        <v>1.2</v>
      </c>
      <c r="L34" s="99">
        <f t="shared" si="0"/>
        <v>87.17560976</v>
      </c>
      <c r="M34" s="99">
        <v>80</v>
      </c>
      <c r="N34" s="99">
        <v>0</v>
      </c>
      <c r="O34" s="99">
        <v>80</v>
      </c>
      <c r="P34" s="99">
        <f t="shared" si="1"/>
        <v>92.888841464</v>
      </c>
      <c r="Q34" s="99">
        <v>30</v>
      </c>
      <c r="R34" s="99">
        <v>34</v>
      </c>
      <c r="S34" s="99" t="s">
        <v>33</v>
      </c>
      <c r="T34" s="99">
        <v>85</v>
      </c>
      <c r="U34" s="99" t="s">
        <v>51</v>
      </c>
      <c r="V34" s="99"/>
      <c r="W34" s="105"/>
      <c r="X34" s="105"/>
    </row>
    <row r="35" spans="1:24">
      <c r="A35" s="99" t="s">
        <v>29</v>
      </c>
      <c r="B35" s="99" t="s">
        <v>30</v>
      </c>
      <c r="C35" s="99">
        <v>2023</v>
      </c>
      <c r="D35" s="99" t="s">
        <v>37</v>
      </c>
      <c r="E35" s="99">
        <v>2303110068</v>
      </c>
      <c r="F35" s="99" t="s">
        <v>70</v>
      </c>
      <c r="G35" s="99">
        <v>89</v>
      </c>
      <c r="H35" s="99">
        <v>4.5</v>
      </c>
      <c r="I35" s="99">
        <v>93.5</v>
      </c>
      <c r="J35" s="99">
        <v>87.26829268</v>
      </c>
      <c r="K35" s="99">
        <v>1</v>
      </c>
      <c r="L35" s="99">
        <f t="shared" si="0"/>
        <v>88.26829268</v>
      </c>
      <c r="M35" s="99">
        <v>70</v>
      </c>
      <c r="N35" s="99">
        <v>0.1</v>
      </c>
      <c r="O35" s="99">
        <v>70.1</v>
      </c>
      <c r="P35" s="99">
        <f t="shared" si="1"/>
        <v>90.375243902</v>
      </c>
      <c r="Q35" s="99">
        <v>31</v>
      </c>
      <c r="R35" s="99">
        <v>23</v>
      </c>
      <c r="S35" s="99" t="s">
        <v>33</v>
      </c>
      <c r="T35" s="99">
        <v>85</v>
      </c>
      <c r="U35" s="99" t="s">
        <v>51</v>
      </c>
      <c r="V35" s="99"/>
      <c r="W35" s="105"/>
      <c r="X35" s="105"/>
    </row>
    <row r="36" spans="1:24">
      <c r="A36" s="99" t="s">
        <v>29</v>
      </c>
      <c r="B36" s="99" t="s">
        <v>30</v>
      </c>
      <c r="C36" s="99">
        <v>2023</v>
      </c>
      <c r="D36" s="99" t="s">
        <v>37</v>
      </c>
      <c r="E36" s="99">
        <v>2303110059</v>
      </c>
      <c r="F36" s="99" t="s">
        <v>71</v>
      </c>
      <c r="G36" s="99">
        <v>89</v>
      </c>
      <c r="H36" s="99">
        <v>17</v>
      </c>
      <c r="I36" s="99">
        <v>100</v>
      </c>
      <c r="J36" s="99">
        <v>83.63414634</v>
      </c>
      <c r="K36" s="99">
        <v>2</v>
      </c>
      <c r="L36" s="99">
        <f t="shared" si="0"/>
        <v>85.63414634</v>
      </c>
      <c r="M36" s="99">
        <v>80</v>
      </c>
      <c r="N36" s="99">
        <v>0</v>
      </c>
      <c r="O36" s="99">
        <v>80</v>
      </c>
      <c r="P36" s="99">
        <f t="shared" si="1"/>
        <v>95.845121951</v>
      </c>
      <c r="Q36" s="99">
        <v>32</v>
      </c>
      <c r="R36" s="99">
        <v>48</v>
      </c>
      <c r="S36" s="99" t="s">
        <v>33</v>
      </c>
      <c r="T36" s="99">
        <v>85</v>
      </c>
      <c r="U36" s="99" t="s">
        <v>51</v>
      </c>
      <c r="V36" s="99"/>
      <c r="W36" s="105"/>
      <c r="X36" s="105"/>
    </row>
    <row r="37" spans="1:24">
      <c r="A37" s="99" t="s">
        <v>29</v>
      </c>
      <c r="B37" s="99" t="s">
        <v>30</v>
      </c>
      <c r="C37" s="99">
        <v>2023</v>
      </c>
      <c r="D37" s="99" t="s">
        <v>37</v>
      </c>
      <c r="E37" s="99">
        <v>2303110042</v>
      </c>
      <c r="F37" s="99" t="s">
        <v>72</v>
      </c>
      <c r="G37" s="99">
        <v>89</v>
      </c>
      <c r="H37" s="99">
        <v>7</v>
      </c>
      <c r="I37" s="99">
        <v>96</v>
      </c>
      <c r="J37" s="99">
        <v>85.41463415</v>
      </c>
      <c r="K37" s="99">
        <v>1</v>
      </c>
      <c r="L37" s="99">
        <f t="shared" si="0"/>
        <v>86.41463415</v>
      </c>
      <c r="M37" s="99">
        <v>80</v>
      </c>
      <c r="N37" s="99">
        <v>0</v>
      </c>
      <c r="O37" s="99">
        <v>80</v>
      </c>
      <c r="P37" s="99">
        <f t="shared" si="1"/>
        <v>92.9621951225</v>
      </c>
      <c r="Q37" s="99">
        <v>33</v>
      </c>
      <c r="R37" s="99">
        <v>39</v>
      </c>
      <c r="S37" s="99" t="s">
        <v>33</v>
      </c>
      <c r="T37" s="99">
        <v>85</v>
      </c>
      <c r="U37" s="99" t="s">
        <v>51</v>
      </c>
      <c r="V37" s="99"/>
      <c r="W37" s="105"/>
      <c r="X37" s="105"/>
    </row>
    <row r="38" spans="1:24">
      <c r="A38" s="99" t="s">
        <v>29</v>
      </c>
      <c r="B38" s="99" t="s">
        <v>30</v>
      </c>
      <c r="C38" s="99">
        <v>2023</v>
      </c>
      <c r="D38" s="99" t="s">
        <v>37</v>
      </c>
      <c r="E38" s="99">
        <v>2201110158</v>
      </c>
      <c r="F38" s="99" t="s">
        <v>73</v>
      </c>
      <c r="G38" s="99">
        <v>89</v>
      </c>
      <c r="H38" s="99">
        <v>10.04</v>
      </c>
      <c r="I38" s="99">
        <v>99.04</v>
      </c>
      <c r="J38" s="99">
        <v>84.92682927</v>
      </c>
      <c r="K38" s="99">
        <v>1</v>
      </c>
      <c r="L38" s="99">
        <f t="shared" si="0"/>
        <v>85.92682927</v>
      </c>
      <c r="M38" s="99">
        <v>70</v>
      </c>
      <c r="N38" s="99">
        <v>0</v>
      </c>
      <c r="O38" s="99">
        <v>70</v>
      </c>
      <c r="P38" s="99">
        <f t="shared" si="1"/>
        <v>94.1690243905</v>
      </c>
      <c r="Q38" s="99">
        <v>34</v>
      </c>
      <c r="R38" s="99">
        <v>42</v>
      </c>
      <c r="S38" s="99" t="s">
        <v>33</v>
      </c>
      <c r="T38" s="99">
        <v>85</v>
      </c>
      <c r="U38" s="99"/>
      <c r="V38" s="99"/>
      <c r="W38" s="105"/>
      <c r="X38" s="105"/>
    </row>
    <row r="39" spans="1:24">
      <c r="A39" s="99" t="s">
        <v>29</v>
      </c>
      <c r="B39" s="99" t="s">
        <v>30</v>
      </c>
      <c r="C39" s="99">
        <v>2023</v>
      </c>
      <c r="D39" s="99" t="s">
        <v>37</v>
      </c>
      <c r="E39" s="99">
        <v>2303110052</v>
      </c>
      <c r="F39" s="99" t="s">
        <v>74</v>
      </c>
      <c r="G39" s="99">
        <v>89</v>
      </c>
      <c r="H39" s="99">
        <v>6</v>
      </c>
      <c r="I39" s="99">
        <v>95</v>
      </c>
      <c r="J39" s="99">
        <v>86.48780488</v>
      </c>
      <c r="K39" s="99">
        <v>0</v>
      </c>
      <c r="L39" s="99">
        <f t="shared" si="0"/>
        <v>86.48780488</v>
      </c>
      <c r="M39" s="99">
        <v>70</v>
      </c>
      <c r="N39" s="99">
        <v>0</v>
      </c>
      <c r="O39" s="99">
        <v>70</v>
      </c>
      <c r="P39" s="99">
        <f t="shared" si="1"/>
        <v>91.223170732</v>
      </c>
      <c r="Q39" s="99">
        <v>35</v>
      </c>
      <c r="R39" s="99">
        <v>29</v>
      </c>
      <c r="S39" s="99" t="s">
        <v>33</v>
      </c>
      <c r="T39" s="99">
        <v>85</v>
      </c>
      <c r="U39" s="99"/>
      <c r="V39" s="99"/>
      <c r="W39" s="105"/>
      <c r="X39" s="105"/>
    </row>
    <row r="40" spans="1:24">
      <c r="A40" s="99" t="s">
        <v>29</v>
      </c>
      <c r="B40" s="99" t="s">
        <v>30</v>
      </c>
      <c r="C40" s="99">
        <v>2023</v>
      </c>
      <c r="D40" s="99" t="s">
        <v>31</v>
      </c>
      <c r="E40" s="99">
        <v>2303110002</v>
      </c>
      <c r="F40" s="99" t="s">
        <v>75</v>
      </c>
      <c r="G40" s="99">
        <v>89</v>
      </c>
      <c r="H40" s="99">
        <v>0</v>
      </c>
      <c r="I40" s="99">
        <v>89</v>
      </c>
      <c r="J40" s="99">
        <v>87.68292683</v>
      </c>
      <c r="K40" s="99">
        <v>0</v>
      </c>
      <c r="L40" s="99">
        <f t="shared" si="0"/>
        <v>87.68292683</v>
      </c>
      <c r="M40" s="99">
        <v>70</v>
      </c>
      <c r="N40" s="99">
        <v>0</v>
      </c>
      <c r="O40" s="99">
        <v>70</v>
      </c>
      <c r="P40" s="99">
        <f t="shared" si="1"/>
        <v>86.9024390245</v>
      </c>
      <c r="Q40" s="99">
        <v>36</v>
      </c>
      <c r="R40" s="99">
        <v>20</v>
      </c>
      <c r="S40" s="99" t="s">
        <v>33</v>
      </c>
      <c r="T40" s="99">
        <v>85</v>
      </c>
      <c r="U40" s="99"/>
      <c r="V40" s="99"/>
      <c r="W40" s="105"/>
      <c r="X40" s="105"/>
    </row>
    <row r="41" spans="1:24">
      <c r="A41" s="99" t="s">
        <v>29</v>
      </c>
      <c r="B41" s="99" t="s">
        <v>30</v>
      </c>
      <c r="C41" s="99">
        <v>2023</v>
      </c>
      <c r="D41" s="99" t="s">
        <v>37</v>
      </c>
      <c r="E41" s="99">
        <v>2303110067</v>
      </c>
      <c r="F41" s="99" t="s">
        <v>76</v>
      </c>
      <c r="G41" s="99">
        <v>89</v>
      </c>
      <c r="H41" s="99">
        <v>4.5</v>
      </c>
      <c r="I41" s="99">
        <v>93.5</v>
      </c>
      <c r="J41" s="99">
        <v>85.7804878</v>
      </c>
      <c r="K41" s="99">
        <v>1</v>
      </c>
      <c r="L41" s="99">
        <f t="shared" si="0"/>
        <v>86.7804878</v>
      </c>
      <c r="M41" s="99">
        <v>70</v>
      </c>
      <c r="N41" s="99">
        <v>0</v>
      </c>
      <c r="O41" s="99">
        <v>70</v>
      </c>
      <c r="P41" s="99">
        <f t="shared" si="1"/>
        <v>90.14207317</v>
      </c>
      <c r="Q41" s="99">
        <v>37</v>
      </c>
      <c r="R41" s="99">
        <v>36</v>
      </c>
      <c r="S41" s="99" t="s">
        <v>33</v>
      </c>
      <c r="T41" s="99">
        <v>85</v>
      </c>
      <c r="U41" s="99"/>
      <c r="V41" s="99"/>
      <c r="W41" s="105"/>
      <c r="X41" s="105"/>
    </row>
    <row r="42" spans="1:24">
      <c r="A42" s="99" t="s">
        <v>29</v>
      </c>
      <c r="B42" s="99" t="s">
        <v>30</v>
      </c>
      <c r="C42" s="99">
        <v>2023</v>
      </c>
      <c r="D42" s="99" t="s">
        <v>37</v>
      </c>
      <c r="E42" s="99">
        <v>22101110184</v>
      </c>
      <c r="F42" s="99" t="s">
        <v>77</v>
      </c>
      <c r="G42" s="99">
        <v>89</v>
      </c>
      <c r="H42" s="99">
        <v>20.37</v>
      </c>
      <c r="I42" s="99">
        <v>100</v>
      </c>
      <c r="J42" s="99">
        <v>85.48780488</v>
      </c>
      <c r="K42" s="99">
        <v>1.3</v>
      </c>
      <c r="L42" s="99">
        <f t="shared" si="0"/>
        <v>86.78780488</v>
      </c>
      <c r="M42" s="99">
        <v>60</v>
      </c>
      <c r="N42" s="99">
        <v>0</v>
      </c>
      <c r="O42" s="99">
        <v>60</v>
      </c>
      <c r="P42" s="99">
        <f t="shared" si="1"/>
        <v>94.018170732</v>
      </c>
      <c r="Q42" s="99">
        <v>38</v>
      </c>
      <c r="R42" s="99">
        <v>38</v>
      </c>
      <c r="S42" s="99" t="s">
        <v>33</v>
      </c>
      <c r="T42" s="99">
        <v>85</v>
      </c>
      <c r="U42" s="99"/>
      <c r="V42" s="99"/>
      <c r="W42" s="105"/>
      <c r="X42" s="105"/>
    </row>
    <row r="43" spans="1:24">
      <c r="A43" s="99" t="s">
        <v>29</v>
      </c>
      <c r="B43" s="99" t="s">
        <v>30</v>
      </c>
      <c r="C43" s="99">
        <v>2023</v>
      </c>
      <c r="D43" s="99" t="s">
        <v>31</v>
      </c>
      <c r="E43" s="99">
        <v>2206110223</v>
      </c>
      <c r="F43" s="99" t="s">
        <v>78</v>
      </c>
      <c r="G43" s="99">
        <v>89</v>
      </c>
      <c r="H43" s="99">
        <v>4</v>
      </c>
      <c r="I43" s="99">
        <v>93</v>
      </c>
      <c r="J43" s="99">
        <v>83.31707317</v>
      </c>
      <c r="K43" s="99">
        <v>2</v>
      </c>
      <c r="L43" s="99">
        <f t="shared" si="0"/>
        <v>85.31707317</v>
      </c>
      <c r="M43" s="99">
        <v>80</v>
      </c>
      <c r="N43" s="99">
        <v>0</v>
      </c>
      <c r="O43" s="99">
        <v>80</v>
      </c>
      <c r="P43" s="99">
        <f t="shared" si="1"/>
        <v>90.5475609755</v>
      </c>
      <c r="Q43" s="99">
        <v>39</v>
      </c>
      <c r="R43" s="99">
        <v>53</v>
      </c>
      <c r="S43" s="99" t="s">
        <v>33</v>
      </c>
      <c r="T43" s="99">
        <v>85</v>
      </c>
      <c r="U43" s="99"/>
      <c r="V43" s="99"/>
      <c r="W43" s="105"/>
      <c r="X43" s="105"/>
    </row>
    <row r="44" spans="1:24">
      <c r="A44" s="99" t="s">
        <v>29</v>
      </c>
      <c r="B44" s="99" t="s">
        <v>30</v>
      </c>
      <c r="C44" s="99">
        <v>2023</v>
      </c>
      <c r="D44" s="99" t="s">
        <v>37</v>
      </c>
      <c r="E44" s="99">
        <v>2303110064</v>
      </c>
      <c r="F44" s="99" t="s">
        <v>79</v>
      </c>
      <c r="G44" s="99">
        <v>89</v>
      </c>
      <c r="H44" s="99">
        <v>12</v>
      </c>
      <c r="I44" s="99">
        <v>100</v>
      </c>
      <c r="J44" s="99">
        <v>85.12195122</v>
      </c>
      <c r="K44" s="99">
        <v>0</v>
      </c>
      <c r="L44" s="99">
        <f t="shared" si="0"/>
        <v>85.12195122</v>
      </c>
      <c r="M44" s="99">
        <v>70</v>
      </c>
      <c r="N44" s="99">
        <v>0</v>
      </c>
      <c r="O44" s="99">
        <v>70</v>
      </c>
      <c r="P44" s="99">
        <f t="shared" si="1"/>
        <v>94.768292683</v>
      </c>
      <c r="Q44" s="99">
        <v>40</v>
      </c>
      <c r="R44" s="99">
        <v>41</v>
      </c>
      <c r="S44" s="99" t="s">
        <v>33</v>
      </c>
      <c r="T44" s="99">
        <v>85</v>
      </c>
      <c r="U44" s="99"/>
      <c r="V44" s="99"/>
      <c r="W44" s="105"/>
      <c r="X44" s="105"/>
    </row>
    <row r="45" spans="1:24">
      <c r="A45" s="99" t="s">
        <v>29</v>
      </c>
      <c r="B45" s="99" t="s">
        <v>30</v>
      </c>
      <c r="C45" s="99">
        <v>2023</v>
      </c>
      <c r="D45" s="99" t="s">
        <v>31</v>
      </c>
      <c r="E45" s="99">
        <v>2303110036</v>
      </c>
      <c r="F45" s="99" t="s">
        <v>80</v>
      </c>
      <c r="G45" s="99">
        <v>89</v>
      </c>
      <c r="H45" s="99">
        <v>1</v>
      </c>
      <c r="I45" s="99">
        <v>90</v>
      </c>
      <c r="J45" s="99">
        <v>85.95121951</v>
      </c>
      <c r="K45" s="99">
        <v>1</v>
      </c>
      <c r="L45" s="99">
        <f t="shared" si="0"/>
        <v>86.95121951</v>
      </c>
      <c r="M45" s="99">
        <v>70</v>
      </c>
      <c r="N45" s="99">
        <v>0</v>
      </c>
      <c r="O45" s="99">
        <v>70</v>
      </c>
      <c r="P45" s="99">
        <f t="shared" si="1"/>
        <v>87.5426829265</v>
      </c>
      <c r="Q45" s="99">
        <v>41</v>
      </c>
      <c r="R45" s="99">
        <v>35</v>
      </c>
      <c r="S45" s="99" t="s">
        <v>33</v>
      </c>
      <c r="T45" s="99">
        <v>85</v>
      </c>
      <c r="U45" s="99"/>
      <c r="V45" s="99"/>
      <c r="W45" s="105"/>
      <c r="X45" s="105"/>
    </row>
    <row r="46" spans="1:24">
      <c r="A46" s="99" t="s">
        <v>29</v>
      </c>
      <c r="B46" s="99" t="s">
        <v>30</v>
      </c>
      <c r="C46" s="99">
        <v>2023</v>
      </c>
      <c r="D46" s="99" t="s">
        <v>37</v>
      </c>
      <c r="E46" s="99">
        <v>2303110072</v>
      </c>
      <c r="F46" s="99" t="s">
        <v>81</v>
      </c>
      <c r="G46" s="99">
        <v>89</v>
      </c>
      <c r="H46" s="99">
        <v>2.5</v>
      </c>
      <c r="I46" s="99">
        <v>91.5</v>
      </c>
      <c r="J46" s="99">
        <v>85.6097561</v>
      </c>
      <c r="K46" s="99">
        <v>1</v>
      </c>
      <c r="L46" s="99">
        <f t="shared" si="0"/>
        <v>86.6097561</v>
      </c>
      <c r="M46" s="99">
        <v>70</v>
      </c>
      <c r="N46" s="99">
        <v>0</v>
      </c>
      <c r="O46" s="99">
        <v>70</v>
      </c>
      <c r="P46" s="99">
        <f t="shared" si="1"/>
        <v>88.616463415</v>
      </c>
      <c r="Q46" s="99">
        <v>42</v>
      </c>
      <c r="R46" s="99">
        <v>37</v>
      </c>
      <c r="S46" s="99" t="s">
        <v>33</v>
      </c>
      <c r="T46" s="99">
        <v>85</v>
      </c>
      <c r="U46" s="99"/>
      <c r="V46" s="99"/>
      <c r="W46" s="105"/>
      <c r="X46" s="105"/>
    </row>
    <row r="47" spans="1:24">
      <c r="A47" s="99" t="s">
        <v>29</v>
      </c>
      <c r="B47" s="99" t="s">
        <v>30</v>
      </c>
      <c r="C47" s="99">
        <v>2023</v>
      </c>
      <c r="D47" s="99" t="s">
        <v>31</v>
      </c>
      <c r="E47" s="99">
        <v>2303110004</v>
      </c>
      <c r="F47" s="99" t="s">
        <v>82</v>
      </c>
      <c r="G47" s="99">
        <v>89</v>
      </c>
      <c r="H47" s="99">
        <v>3.5</v>
      </c>
      <c r="I47" s="99">
        <v>92.5</v>
      </c>
      <c r="J47" s="99">
        <v>83.56097561</v>
      </c>
      <c r="K47" s="99">
        <v>1.05</v>
      </c>
      <c r="L47" s="99">
        <f t="shared" si="0"/>
        <v>84.61097561</v>
      </c>
      <c r="M47" s="99">
        <v>80</v>
      </c>
      <c r="N47" s="99">
        <v>0</v>
      </c>
      <c r="O47" s="99">
        <v>80</v>
      </c>
      <c r="P47" s="99">
        <f t="shared" si="1"/>
        <v>90.0666463415</v>
      </c>
      <c r="Q47" s="99">
        <v>43</v>
      </c>
      <c r="R47" s="99">
        <v>50</v>
      </c>
      <c r="S47" s="99" t="s">
        <v>33</v>
      </c>
      <c r="T47" s="99">
        <v>85</v>
      </c>
      <c r="U47" s="99"/>
      <c r="V47" s="99"/>
      <c r="W47" s="105"/>
      <c r="X47" s="105"/>
    </row>
    <row r="48" spans="1:24">
      <c r="A48" s="99" t="s">
        <v>29</v>
      </c>
      <c r="B48" s="99" t="s">
        <v>30</v>
      </c>
      <c r="C48" s="99">
        <v>2023</v>
      </c>
      <c r="D48" s="99" t="s">
        <v>31</v>
      </c>
      <c r="E48" s="99">
        <v>2303110037</v>
      </c>
      <c r="F48" s="99" t="s">
        <v>83</v>
      </c>
      <c r="G48" s="99">
        <v>89</v>
      </c>
      <c r="H48" s="99">
        <v>13</v>
      </c>
      <c r="I48" s="99">
        <v>100</v>
      </c>
      <c r="J48" s="99">
        <v>90.26829268</v>
      </c>
      <c r="K48" s="99">
        <v>3.35</v>
      </c>
      <c r="L48" s="99">
        <f t="shared" si="0"/>
        <v>93.61829268</v>
      </c>
      <c r="M48" s="99">
        <v>0</v>
      </c>
      <c r="N48" s="99">
        <v>0</v>
      </c>
      <c r="O48" s="99">
        <v>0</v>
      </c>
      <c r="P48" s="99">
        <f t="shared" si="1"/>
        <v>89.042743902</v>
      </c>
      <c r="Q48" s="99">
        <v>44</v>
      </c>
      <c r="R48" s="99">
        <v>8</v>
      </c>
      <c r="S48" s="99" t="s">
        <v>33</v>
      </c>
      <c r="T48" s="99">
        <v>85</v>
      </c>
      <c r="U48" s="99"/>
      <c r="V48" s="99"/>
      <c r="W48" s="105"/>
      <c r="X48" s="105"/>
    </row>
    <row r="49" spans="1:24">
      <c r="A49" s="99" t="s">
        <v>29</v>
      </c>
      <c r="B49" s="99" t="s">
        <v>30</v>
      </c>
      <c r="C49" s="99">
        <v>2023</v>
      </c>
      <c r="D49" s="99" t="s">
        <v>31</v>
      </c>
      <c r="E49" s="99">
        <v>2303110016</v>
      </c>
      <c r="F49" s="99" t="s">
        <v>84</v>
      </c>
      <c r="G49" s="99">
        <v>89</v>
      </c>
      <c r="H49" s="99">
        <v>7</v>
      </c>
      <c r="I49" s="99">
        <v>96</v>
      </c>
      <c r="J49" s="99">
        <v>85.24390244</v>
      </c>
      <c r="K49" s="99">
        <v>1</v>
      </c>
      <c r="L49" s="99">
        <f t="shared" si="0"/>
        <v>86.24390244</v>
      </c>
      <c r="M49" s="99">
        <v>60</v>
      </c>
      <c r="N49" s="99">
        <v>0</v>
      </c>
      <c r="O49" s="99">
        <v>60</v>
      </c>
      <c r="P49" s="99">
        <f t="shared" si="1"/>
        <v>90.936585366</v>
      </c>
      <c r="Q49" s="99">
        <v>45</v>
      </c>
      <c r="R49" s="99">
        <v>40</v>
      </c>
      <c r="S49" s="99" t="s">
        <v>33</v>
      </c>
      <c r="T49" s="99">
        <v>85</v>
      </c>
      <c r="U49" s="99"/>
      <c r="V49" s="99"/>
      <c r="W49" s="105"/>
      <c r="X49" s="105"/>
    </row>
    <row r="50" spans="1:24">
      <c r="A50" s="99" t="s">
        <v>29</v>
      </c>
      <c r="B50" s="99" t="s">
        <v>30</v>
      </c>
      <c r="C50" s="99">
        <v>2023</v>
      </c>
      <c r="D50" s="99" t="s">
        <v>37</v>
      </c>
      <c r="E50" s="99">
        <v>2303110073</v>
      </c>
      <c r="F50" s="99" t="s">
        <v>85</v>
      </c>
      <c r="G50" s="99">
        <v>89</v>
      </c>
      <c r="H50" s="99">
        <v>0.5</v>
      </c>
      <c r="I50" s="99">
        <v>89.5</v>
      </c>
      <c r="J50" s="99">
        <v>83.82926829</v>
      </c>
      <c r="K50" s="99">
        <v>1</v>
      </c>
      <c r="L50" s="99">
        <f t="shared" si="0"/>
        <v>84.82926829</v>
      </c>
      <c r="M50" s="99">
        <v>80</v>
      </c>
      <c r="N50" s="99">
        <v>0</v>
      </c>
      <c r="O50" s="99">
        <v>80</v>
      </c>
      <c r="P50" s="99">
        <f t="shared" si="1"/>
        <v>87.8493902435</v>
      </c>
      <c r="Q50" s="99">
        <v>46</v>
      </c>
      <c r="R50" s="99">
        <v>46</v>
      </c>
      <c r="S50" s="99" t="s">
        <v>33</v>
      </c>
      <c r="T50" s="99">
        <v>85</v>
      </c>
      <c r="U50" s="99"/>
      <c r="V50" s="99"/>
      <c r="W50" s="105"/>
      <c r="X50" s="105"/>
    </row>
    <row r="51" spans="1:24">
      <c r="A51" s="99" t="s">
        <v>29</v>
      </c>
      <c r="B51" s="99" t="s">
        <v>30</v>
      </c>
      <c r="C51" s="99">
        <v>2023</v>
      </c>
      <c r="D51" s="99" t="s">
        <v>37</v>
      </c>
      <c r="E51" s="99">
        <v>2303110075</v>
      </c>
      <c r="F51" s="99" t="s">
        <v>86</v>
      </c>
      <c r="G51" s="99">
        <v>89</v>
      </c>
      <c r="H51" s="99">
        <v>0.5</v>
      </c>
      <c r="I51" s="99">
        <v>89.5</v>
      </c>
      <c r="J51" s="99">
        <v>84.53658537</v>
      </c>
      <c r="K51" s="99">
        <v>1</v>
      </c>
      <c r="L51" s="99">
        <f t="shared" si="0"/>
        <v>85.53658537</v>
      </c>
      <c r="M51" s="99">
        <v>70</v>
      </c>
      <c r="N51" s="99">
        <v>0</v>
      </c>
      <c r="O51" s="99">
        <v>70</v>
      </c>
      <c r="P51" s="99">
        <f t="shared" si="1"/>
        <v>86.9554878055</v>
      </c>
      <c r="Q51" s="99">
        <v>47</v>
      </c>
      <c r="R51" s="99">
        <v>44</v>
      </c>
      <c r="S51" s="99" t="s">
        <v>33</v>
      </c>
      <c r="T51" s="99">
        <v>85</v>
      </c>
      <c r="U51" s="99"/>
      <c r="V51" s="99"/>
      <c r="W51" s="105"/>
      <c r="X51" s="105"/>
    </row>
    <row r="52" spans="1:24">
      <c r="A52" s="99" t="s">
        <v>29</v>
      </c>
      <c r="B52" s="99" t="s">
        <v>30</v>
      </c>
      <c r="C52" s="99">
        <v>2023</v>
      </c>
      <c r="D52" s="99" t="s">
        <v>31</v>
      </c>
      <c r="E52" s="99">
        <v>2303110013</v>
      </c>
      <c r="F52" s="99" t="s">
        <v>87</v>
      </c>
      <c r="G52" s="99">
        <v>89</v>
      </c>
      <c r="H52" s="99">
        <v>1</v>
      </c>
      <c r="I52" s="99">
        <v>90</v>
      </c>
      <c r="J52" s="99">
        <v>83.56097561</v>
      </c>
      <c r="K52" s="99">
        <v>0</v>
      </c>
      <c r="L52" s="99">
        <f t="shared" si="0"/>
        <v>83.56097561</v>
      </c>
      <c r="M52" s="99">
        <v>80</v>
      </c>
      <c r="N52" s="99">
        <v>0</v>
      </c>
      <c r="O52" s="99">
        <v>80</v>
      </c>
      <c r="P52" s="99">
        <f t="shared" si="1"/>
        <v>88.0341463415</v>
      </c>
      <c r="Q52" s="99">
        <v>48</v>
      </c>
      <c r="R52" s="99">
        <v>51</v>
      </c>
      <c r="S52" s="99" t="s">
        <v>33</v>
      </c>
      <c r="T52" s="99">
        <v>85</v>
      </c>
      <c r="U52" s="99"/>
      <c r="V52" s="99"/>
      <c r="W52" s="105"/>
      <c r="X52" s="105"/>
    </row>
    <row r="53" spans="1:24">
      <c r="A53" s="99" t="s">
        <v>29</v>
      </c>
      <c r="B53" s="99" t="s">
        <v>30</v>
      </c>
      <c r="C53" s="99">
        <v>2023</v>
      </c>
      <c r="D53" s="99" t="s">
        <v>37</v>
      </c>
      <c r="E53" s="99">
        <v>2303110057</v>
      </c>
      <c r="F53" s="99" t="s">
        <v>88</v>
      </c>
      <c r="G53" s="99">
        <v>89</v>
      </c>
      <c r="H53" s="99">
        <v>2</v>
      </c>
      <c r="I53" s="99">
        <v>91</v>
      </c>
      <c r="J53" s="99">
        <v>84.73170732</v>
      </c>
      <c r="K53" s="99">
        <v>1</v>
      </c>
      <c r="L53" s="99">
        <f t="shared" si="0"/>
        <v>85.73170732</v>
      </c>
      <c r="M53" s="99">
        <v>60</v>
      </c>
      <c r="N53" s="99">
        <v>0</v>
      </c>
      <c r="O53" s="99">
        <v>60</v>
      </c>
      <c r="P53" s="99">
        <f t="shared" si="1"/>
        <v>87.109756098</v>
      </c>
      <c r="Q53" s="99">
        <v>49</v>
      </c>
      <c r="R53" s="99">
        <v>43</v>
      </c>
      <c r="S53" s="99" t="s">
        <v>33</v>
      </c>
      <c r="T53" s="99">
        <v>85</v>
      </c>
      <c r="U53" s="99"/>
      <c r="V53" s="99"/>
      <c r="W53" s="105"/>
      <c r="X53" s="105"/>
    </row>
    <row r="54" spans="1:24">
      <c r="A54" s="99" t="s">
        <v>29</v>
      </c>
      <c r="B54" s="99" t="s">
        <v>30</v>
      </c>
      <c r="C54" s="99">
        <v>2023</v>
      </c>
      <c r="D54" s="99" t="s">
        <v>37</v>
      </c>
      <c r="E54" s="99">
        <v>2303110071</v>
      </c>
      <c r="F54" s="99" t="s">
        <v>89</v>
      </c>
      <c r="G54" s="99">
        <v>89</v>
      </c>
      <c r="H54" s="99">
        <v>0.5</v>
      </c>
      <c r="I54" s="99">
        <v>89.5</v>
      </c>
      <c r="J54" s="99">
        <v>82.87804878</v>
      </c>
      <c r="K54" s="99">
        <v>0</v>
      </c>
      <c r="L54" s="99">
        <f t="shared" si="0"/>
        <v>82.87804878</v>
      </c>
      <c r="M54" s="99">
        <v>80</v>
      </c>
      <c r="N54" s="99">
        <v>0</v>
      </c>
      <c r="O54" s="99">
        <v>80</v>
      </c>
      <c r="P54" s="99">
        <f t="shared" si="1"/>
        <v>87.556707317</v>
      </c>
      <c r="Q54" s="99">
        <v>50</v>
      </c>
      <c r="R54" s="99">
        <v>54</v>
      </c>
      <c r="S54" s="99" t="s">
        <v>33</v>
      </c>
      <c r="T54" s="99">
        <v>85</v>
      </c>
      <c r="U54" s="99"/>
      <c r="V54" s="99"/>
      <c r="W54" s="105"/>
      <c r="X54" s="105"/>
    </row>
    <row r="55" spans="1:24">
      <c r="A55" s="99" t="s">
        <v>29</v>
      </c>
      <c r="B55" s="99" t="s">
        <v>30</v>
      </c>
      <c r="C55" s="99">
        <v>2023</v>
      </c>
      <c r="D55" s="99" t="s">
        <v>37</v>
      </c>
      <c r="E55" s="99">
        <v>2303110069</v>
      </c>
      <c r="F55" s="99" t="s">
        <v>90</v>
      </c>
      <c r="G55" s="99">
        <v>89</v>
      </c>
      <c r="H55" s="99">
        <v>1</v>
      </c>
      <c r="I55" s="99">
        <v>90</v>
      </c>
      <c r="J55" s="99">
        <v>84.36585366</v>
      </c>
      <c r="K55" s="99">
        <v>1</v>
      </c>
      <c r="L55" s="99">
        <f t="shared" si="0"/>
        <v>85.36585366</v>
      </c>
      <c r="M55" s="99">
        <v>60</v>
      </c>
      <c r="N55" s="99">
        <v>0</v>
      </c>
      <c r="O55" s="99">
        <v>60</v>
      </c>
      <c r="P55" s="99">
        <f t="shared" si="1"/>
        <v>86.304878049</v>
      </c>
      <c r="Q55" s="99">
        <v>51</v>
      </c>
      <c r="R55" s="99">
        <v>45</v>
      </c>
      <c r="S55" s="99" t="s">
        <v>33</v>
      </c>
      <c r="T55" s="99">
        <v>85</v>
      </c>
      <c r="U55" s="99"/>
      <c r="V55" s="99"/>
      <c r="W55" s="105"/>
      <c r="X55" s="105"/>
    </row>
    <row r="56" spans="1:24">
      <c r="A56" s="99" t="s">
        <v>29</v>
      </c>
      <c r="B56" s="99" t="s">
        <v>30</v>
      </c>
      <c r="C56" s="99">
        <v>2023</v>
      </c>
      <c r="D56" s="99" t="s">
        <v>31</v>
      </c>
      <c r="E56" s="99">
        <v>2303110008</v>
      </c>
      <c r="F56" s="99" t="s">
        <v>91</v>
      </c>
      <c r="G56" s="99">
        <v>89</v>
      </c>
      <c r="H56" s="99">
        <v>3</v>
      </c>
      <c r="I56" s="99">
        <v>92</v>
      </c>
      <c r="J56" s="99">
        <v>83.58536585</v>
      </c>
      <c r="K56" s="99">
        <v>0</v>
      </c>
      <c r="L56" s="99">
        <f t="shared" si="0"/>
        <v>83.58536585</v>
      </c>
      <c r="M56" s="99">
        <v>70</v>
      </c>
      <c r="N56" s="99">
        <v>0</v>
      </c>
      <c r="O56" s="99">
        <v>70</v>
      </c>
      <c r="P56" s="99">
        <f t="shared" si="1"/>
        <v>88.5378048775</v>
      </c>
      <c r="Q56" s="99">
        <v>52</v>
      </c>
      <c r="R56" s="99">
        <v>49</v>
      </c>
      <c r="S56" s="99" t="s">
        <v>33</v>
      </c>
      <c r="T56" s="99">
        <v>85</v>
      </c>
      <c r="U56" s="99"/>
      <c r="V56" s="99"/>
      <c r="W56" s="105"/>
      <c r="X56" s="105"/>
    </row>
    <row r="57" spans="1:24">
      <c r="A57" s="99" t="s">
        <v>29</v>
      </c>
      <c r="B57" s="99" t="s">
        <v>30</v>
      </c>
      <c r="C57" s="99">
        <v>2023</v>
      </c>
      <c r="D57" s="99" t="s">
        <v>37</v>
      </c>
      <c r="E57" s="99">
        <v>2303110053</v>
      </c>
      <c r="F57" s="99" t="s">
        <v>92</v>
      </c>
      <c r="G57" s="99">
        <v>89</v>
      </c>
      <c r="H57" s="99">
        <v>3</v>
      </c>
      <c r="I57" s="99">
        <v>92.5</v>
      </c>
      <c r="J57" s="99">
        <v>79.97560976</v>
      </c>
      <c r="K57" s="99">
        <v>2</v>
      </c>
      <c r="L57" s="99">
        <f t="shared" si="0"/>
        <v>81.97560976</v>
      </c>
      <c r="M57" s="99">
        <v>80</v>
      </c>
      <c r="N57" s="99">
        <v>1.25</v>
      </c>
      <c r="O57" s="99">
        <v>81.25</v>
      </c>
      <c r="P57" s="99">
        <f t="shared" si="1"/>
        <v>89.796341464</v>
      </c>
      <c r="Q57" s="99">
        <v>53</v>
      </c>
      <c r="R57" s="99">
        <v>74</v>
      </c>
      <c r="S57" s="99" t="s">
        <v>33</v>
      </c>
      <c r="T57" s="99">
        <v>85</v>
      </c>
      <c r="U57" s="99"/>
      <c r="V57" s="99"/>
      <c r="W57" s="105"/>
      <c r="X57" s="105"/>
    </row>
    <row r="58" spans="1:24">
      <c r="A58" s="99" t="s">
        <v>29</v>
      </c>
      <c r="B58" s="99" t="s">
        <v>30</v>
      </c>
      <c r="C58" s="99">
        <v>2023</v>
      </c>
      <c r="D58" s="99" t="s">
        <v>31</v>
      </c>
      <c r="E58" s="99">
        <v>2303110011</v>
      </c>
      <c r="F58" s="99" t="s">
        <v>93</v>
      </c>
      <c r="G58" s="99">
        <v>89</v>
      </c>
      <c r="H58" s="99">
        <v>0.5</v>
      </c>
      <c r="I58" s="99">
        <v>89.5</v>
      </c>
      <c r="J58" s="99">
        <v>83.7804878</v>
      </c>
      <c r="K58" s="99">
        <v>0</v>
      </c>
      <c r="L58" s="99">
        <f t="shared" si="0"/>
        <v>83.7804878</v>
      </c>
      <c r="M58" s="99">
        <v>70</v>
      </c>
      <c r="N58" s="99">
        <v>0</v>
      </c>
      <c r="O58" s="99">
        <v>70</v>
      </c>
      <c r="P58" s="99">
        <f t="shared" si="1"/>
        <v>86.69207317</v>
      </c>
      <c r="Q58" s="99">
        <v>54</v>
      </c>
      <c r="R58" s="99">
        <v>47</v>
      </c>
      <c r="S58" s="99" t="s">
        <v>33</v>
      </c>
      <c r="T58" s="99">
        <v>85</v>
      </c>
      <c r="U58" s="99"/>
      <c r="V58" s="99"/>
      <c r="W58" s="105"/>
      <c r="X58" s="105"/>
    </row>
    <row r="59" spans="1:24">
      <c r="A59" s="99" t="s">
        <v>29</v>
      </c>
      <c r="B59" s="99" t="s">
        <v>30</v>
      </c>
      <c r="C59" s="99">
        <v>2023</v>
      </c>
      <c r="D59" s="99" t="s">
        <v>37</v>
      </c>
      <c r="E59" s="99">
        <v>2303110055</v>
      </c>
      <c r="F59" s="99" t="s">
        <v>94</v>
      </c>
      <c r="G59" s="99">
        <v>89</v>
      </c>
      <c r="H59" s="99">
        <v>0.5</v>
      </c>
      <c r="I59" s="99">
        <v>89.5</v>
      </c>
      <c r="J59" s="99">
        <v>83.41463415</v>
      </c>
      <c r="K59" s="99">
        <v>1</v>
      </c>
      <c r="L59" s="99">
        <f t="shared" si="0"/>
        <v>84.41463415</v>
      </c>
      <c r="M59" s="99">
        <v>60</v>
      </c>
      <c r="N59" s="99">
        <v>0</v>
      </c>
      <c r="O59" s="99">
        <v>60</v>
      </c>
      <c r="P59" s="99">
        <f t="shared" si="1"/>
        <v>85.7871951225</v>
      </c>
      <c r="Q59" s="99">
        <v>55</v>
      </c>
      <c r="R59" s="99">
        <v>52</v>
      </c>
      <c r="S59" s="99" t="s">
        <v>33</v>
      </c>
      <c r="T59" s="99">
        <v>85</v>
      </c>
      <c r="U59" s="99"/>
      <c r="V59" s="99"/>
      <c r="W59" s="105"/>
      <c r="X59" s="105"/>
    </row>
    <row r="60" spans="1:24">
      <c r="A60" s="99" t="s">
        <v>29</v>
      </c>
      <c r="B60" s="99" t="s">
        <v>30</v>
      </c>
      <c r="C60" s="99">
        <v>2023</v>
      </c>
      <c r="D60" s="99" t="s">
        <v>31</v>
      </c>
      <c r="E60" s="99">
        <v>2303110038</v>
      </c>
      <c r="F60" s="99" t="s">
        <v>95</v>
      </c>
      <c r="G60" s="99">
        <v>89</v>
      </c>
      <c r="H60" s="99">
        <v>1.5</v>
      </c>
      <c r="I60" s="99">
        <v>90.5</v>
      </c>
      <c r="J60" s="99">
        <v>82.85365854</v>
      </c>
      <c r="K60" s="99">
        <v>0</v>
      </c>
      <c r="L60" s="99">
        <f t="shared" si="0"/>
        <v>82.85365854</v>
      </c>
      <c r="M60" s="99">
        <v>70</v>
      </c>
      <c r="N60" s="99">
        <v>0</v>
      </c>
      <c r="O60" s="99">
        <v>70</v>
      </c>
      <c r="P60" s="99">
        <f t="shared" si="1"/>
        <v>87.303048781</v>
      </c>
      <c r="Q60" s="99">
        <v>56</v>
      </c>
      <c r="R60" s="99">
        <v>55</v>
      </c>
      <c r="S60" s="99" t="s">
        <v>33</v>
      </c>
      <c r="T60" s="99">
        <v>85</v>
      </c>
      <c r="U60" s="99"/>
      <c r="V60" s="99"/>
      <c r="W60" s="105"/>
      <c r="X60" s="105"/>
    </row>
    <row r="61" spans="1:24">
      <c r="A61" s="99" t="s">
        <v>29</v>
      </c>
      <c r="B61" s="99" t="s">
        <v>30</v>
      </c>
      <c r="C61" s="99">
        <v>2023</v>
      </c>
      <c r="D61" s="99" t="s">
        <v>37</v>
      </c>
      <c r="E61" s="99">
        <v>2303110054</v>
      </c>
      <c r="F61" s="99" t="s">
        <v>96</v>
      </c>
      <c r="G61" s="99">
        <v>89</v>
      </c>
      <c r="H61" s="99">
        <v>0</v>
      </c>
      <c r="I61" s="99">
        <v>89</v>
      </c>
      <c r="J61" s="99">
        <v>81.85365854</v>
      </c>
      <c r="K61" s="99">
        <v>1</v>
      </c>
      <c r="L61" s="99">
        <f t="shared" si="0"/>
        <v>82.85365854</v>
      </c>
      <c r="M61" s="99">
        <v>70</v>
      </c>
      <c r="N61" s="99">
        <v>0</v>
      </c>
      <c r="O61" s="99">
        <v>70</v>
      </c>
      <c r="P61" s="99">
        <f t="shared" si="1"/>
        <v>86.178048781</v>
      </c>
      <c r="Q61" s="99">
        <v>57</v>
      </c>
      <c r="R61" s="99">
        <v>60</v>
      </c>
      <c r="S61" s="99" t="s">
        <v>33</v>
      </c>
      <c r="T61" s="99">
        <v>85</v>
      </c>
      <c r="U61" s="99"/>
      <c r="V61" s="99"/>
      <c r="W61" s="105"/>
      <c r="X61" s="105"/>
    </row>
    <row r="62" spans="1:24">
      <c r="A62" s="99" t="s">
        <v>29</v>
      </c>
      <c r="B62" s="99" t="s">
        <v>30</v>
      </c>
      <c r="C62" s="99">
        <v>2023</v>
      </c>
      <c r="D62" s="99" t="s">
        <v>37</v>
      </c>
      <c r="E62" s="99">
        <v>2303110044</v>
      </c>
      <c r="F62" s="99" t="s">
        <v>97</v>
      </c>
      <c r="G62" s="99">
        <v>89</v>
      </c>
      <c r="H62" s="99">
        <v>0</v>
      </c>
      <c r="I62" s="99">
        <v>89</v>
      </c>
      <c r="J62" s="99">
        <v>81.43902439</v>
      </c>
      <c r="K62" s="99">
        <v>0</v>
      </c>
      <c r="L62" s="99">
        <f t="shared" si="0"/>
        <v>81.43902439</v>
      </c>
      <c r="M62" s="99">
        <v>80</v>
      </c>
      <c r="N62" s="99">
        <v>0</v>
      </c>
      <c r="O62" s="99">
        <v>80</v>
      </c>
      <c r="P62" s="99">
        <f t="shared" si="1"/>
        <v>86.9658536585</v>
      </c>
      <c r="Q62" s="99">
        <v>58</v>
      </c>
      <c r="R62" s="99">
        <v>64</v>
      </c>
      <c r="S62" s="99" t="s">
        <v>33</v>
      </c>
      <c r="T62" s="99">
        <v>85</v>
      </c>
      <c r="U62" s="99"/>
      <c r="V62" s="99"/>
      <c r="W62" s="105"/>
      <c r="X62" s="105"/>
    </row>
    <row r="63" spans="1:24">
      <c r="A63" s="99" t="s">
        <v>29</v>
      </c>
      <c r="B63" s="99" t="s">
        <v>30</v>
      </c>
      <c r="C63" s="99">
        <v>2023</v>
      </c>
      <c r="D63" s="99" t="s">
        <v>37</v>
      </c>
      <c r="E63" s="99">
        <v>2303110045</v>
      </c>
      <c r="F63" s="99" t="s">
        <v>98</v>
      </c>
      <c r="G63" s="99">
        <v>89</v>
      </c>
      <c r="H63" s="99">
        <v>1</v>
      </c>
      <c r="I63" s="99">
        <v>90</v>
      </c>
      <c r="J63" s="99">
        <v>82.85365854</v>
      </c>
      <c r="K63" s="99">
        <v>1</v>
      </c>
      <c r="L63" s="99">
        <f t="shared" si="0"/>
        <v>83.85365854</v>
      </c>
      <c r="M63" s="99">
        <v>60</v>
      </c>
      <c r="N63" s="99">
        <v>0</v>
      </c>
      <c r="O63" s="99">
        <v>60</v>
      </c>
      <c r="P63" s="99">
        <f t="shared" si="1"/>
        <v>86.078048781</v>
      </c>
      <c r="Q63" s="99">
        <v>59</v>
      </c>
      <c r="R63" s="99">
        <v>56</v>
      </c>
      <c r="S63" s="99" t="s">
        <v>33</v>
      </c>
      <c r="T63" s="99">
        <v>85</v>
      </c>
      <c r="U63" s="99"/>
      <c r="V63" s="99"/>
      <c r="W63" s="105"/>
      <c r="X63" s="105"/>
    </row>
    <row r="64" spans="1:24">
      <c r="A64" s="99" t="s">
        <v>29</v>
      </c>
      <c r="B64" s="99" t="s">
        <v>30</v>
      </c>
      <c r="C64" s="99">
        <v>2023</v>
      </c>
      <c r="D64" s="99" t="s">
        <v>31</v>
      </c>
      <c r="E64" s="99">
        <v>2303110001</v>
      </c>
      <c r="F64" s="99" t="s">
        <v>99</v>
      </c>
      <c r="G64" s="99">
        <v>89</v>
      </c>
      <c r="H64" s="99">
        <v>0</v>
      </c>
      <c r="I64" s="99">
        <v>89</v>
      </c>
      <c r="J64" s="99">
        <v>82.48780488</v>
      </c>
      <c r="K64" s="99">
        <v>0</v>
      </c>
      <c r="L64" s="99">
        <f t="shared" si="0"/>
        <v>82.48780488</v>
      </c>
      <c r="M64" s="99">
        <v>70</v>
      </c>
      <c r="N64" s="99">
        <v>0</v>
      </c>
      <c r="O64" s="99">
        <v>70</v>
      </c>
      <c r="P64" s="99">
        <f t="shared" si="1"/>
        <v>86.123170732</v>
      </c>
      <c r="Q64" s="99">
        <v>60</v>
      </c>
      <c r="R64" s="99">
        <v>57</v>
      </c>
      <c r="S64" s="99" t="s">
        <v>100</v>
      </c>
      <c r="T64" s="99">
        <v>85</v>
      </c>
      <c r="U64" s="99"/>
      <c r="V64" s="99"/>
      <c r="W64" s="105"/>
      <c r="X64" s="105"/>
    </row>
    <row r="65" spans="1:24">
      <c r="A65" s="99" t="s">
        <v>29</v>
      </c>
      <c r="B65" s="99" t="s">
        <v>30</v>
      </c>
      <c r="C65" s="99">
        <v>2023</v>
      </c>
      <c r="D65" s="99" t="s">
        <v>31</v>
      </c>
      <c r="E65" s="99">
        <v>2303110010</v>
      </c>
      <c r="F65" s="99" t="s">
        <v>101</v>
      </c>
      <c r="G65" s="99">
        <v>89</v>
      </c>
      <c r="H65" s="99">
        <v>10</v>
      </c>
      <c r="I65" s="99">
        <v>99</v>
      </c>
      <c r="J65" s="99">
        <v>81.80487805</v>
      </c>
      <c r="K65" s="99">
        <v>0</v>
      </c>
      <c r="L65" s="99">
        <f t="shared" si="0"/>
        <v>81.80487805</v>
      </c>
      <c r="M65" s="99">
        <v>60</v>
      </c>
      <c r="N65" s="99">
        <v>0</v>
      </c>
      <c r="O65" s="99">
        <v>60</v>
      </c>
      <c r="P65" s="99">
        <f t="shared" si="1"/>
        <v>92.5207317075</v>
      </c>
      <c r="Q65" s="99">
        <v>61</v>
      </c>
      <c r="R65" s="99">
        <v>62</v>
      </c>
      <c r="S65" s="99" t="s">
        <v>33</v>
      </c>
      <c r="T65" s="99">
        <v>85</v>
      </c>
      <c r="U65" s="99"/>
      <c r="V65" s="99"/>
      <c r="W65" s="105"/>
      <c r="X65" s="105"/>
    </row>
    <row r="66" spans="1:24">
      <c r="A66" s="99" t="s">
        <v>29</v>
      </c>
      <c r="B66" s="99" t="s">
        <v>30</v>
      </c>
      <c r="C66" s="99">
        <v>2023</v>
      </c>
      <c r="D66" s="99" t="s">
        <v>37</v>
      </c>
      <c r="E66" s="99">
        <v>2303110046</v>
      </c>
      <c r="F66" s="99" t="s">
        <v>102</v>
      </c>
      <c r="G66" s="99">
        <v>89</v>
      </c>
      <c r="H66" s="99">
        <v>0.5</v>
      </c>
      <c r="I66" s="99">
        <v>89.5</v>
      </c>
      <c r="J66" s="99">
        <v>81.92682927</v>
      </c>
      <c r="K66" s="99">
        <v>1</v>
      </c>
      <c r="L66" s="99">
        <f t="shared" si="0"/>
        <v>82.92682927</v>
      </c>
      <c r="M66" s="99">
        <v>60</v>
      </c>
      <c r="N66" s="99">
        <v>0</v>
      </c>
      <c r="O66" s="99">
        <v>60</v>
      </c>
      <c r="P66" s="99">
        <f t="shared" si="1"/>
        <v>85.5640243905</v>
      </c>
      <c r="Q66" s="99">
        <v>62</v>
      </c>
      <c r="R66" s="99">
        <v>59</v>
      </c>
      <c r="S66" s="99" t="s">
        <v>33</v>
      </c>
      <c r="T66" s="99">
        <v>85</v>
      </c>
      <c r="U66" s="99"/>
      <c r="V66" s="99"/>
      <c r="W66" s="105"/>
      <c r="X66" s="105"/>
    </row>
    <row r="67" spans="1:24">
      <c r="A67" s="99" t="s">
        <v>29</v>
      </c>
      <c r="B67" s="99" t="s">
        <v>30</v>
      </c>
      <c r="C67" s="99">
        <v>2023</v>
      </c>
      <c r="D67" s="99" t="s">
        <v>37</v>
      </c>
      <c r="E67" s="99">
        <v>2303110056</v>
      </c>
      <c r="F67" s="99" t="s">
        <v>103</v>
      </c>
      <c r="G67" s="99">
        <v>89</v>
      </c>
      <c r="H67" s="99">
        <v>0.5</v>
      </c>
      <c r="I67" s="99">
        <v>89.5</v>
      </c>
      <c r="J67" s="99">
        <v>81.41463415</v>
      </c>
      <c r="K67" s="99">
        <v>0</v>
      </c>
      <c r="L67" s="99">
        <f t="shared" si="0"/>
        <v>81.41463415</v>
      </c>
      <c r="M67" s="99">
        <v>70</v>
      </c>
      <c r="N67" s="99">
        <v>0</v>
      </c>
      <c r="O67" s="99">
        <v>70</v>
      </c>
      <c r="P67" s="99">
        <f t="shared" si="1"/>
        <v>86.3371951225</v>
      </c>
      <c r="Q67" s="99">
        <v>63</v>
      </c>
      <c r="R67" s="99">
        <v>65</v>
      </c>
      <c r="S67" s="99" t="s">
        <v>33</v>
      </c>
      <c r="T67" s="99">
        <v>85</v>
      </c>
      <c r="U67" s="99"/>
      <c r="V67" s="99"/>
      <c r="W67" s="105"/>
      <c r="X67" s="105"/>
    </row>
    <row r="68" spans="1:24">
      <c r="A68" s="99" t="s">
        <v>29</v>
      </c>
      <c r="B68" s="99" t="s">
        <v>30</v>
      </c>
      <c r="C68" s="99">
        <v>2023</v>
      </c>
      <c r="D68" s="99" t="s">
        <v>31</v>
      </c>
      <c r="E68" s="99">
        <v>2303110020</v>
      </c>
      <c r="F68" s="99" t="s">
        <v>104</v>
      </c>
      <c r="G68" s="99">
        <v>89</v>
      </c>
      <c r="H68" s="99">
        <v>1</v>
      </c>
      <c r="I68" s="99">
        <v>90</v>
      </c>
      <c r="J68" s="99">
        <v>79.63414634</v>
      </c>
      <c r="K68" s="99">
        <v>0</v>
      </c>
      <c r="L68" s="99">
        <f t="shared" si="0"/>
        <v>79.63414634</v>
      </c>
      <c r="M68" s="99">
        <v>80</v>
      </c>
      <c r="N68" s="99">
        <v>0</v>
      </c>
      <c r="O68" s="99">
        <v>80</v>
      </c>
      <c r="P68" s="99">
        <f t="shared" si="1"/>
        <v>87.445121951</v>
      </c>
      <c r="Q68" s="99">
        <v>64</v>
      </c>
      <c r="R68" s="99">
        <v>76</v>
      </c>
      <c r="S68" s="99" t="s">
        <v>33</v>
      </c>
      <c r="T68" s="99">
        <v>85</v>
      </c>
      <c r="U68" s="99"/>
      <c r="V68" s="99"/>
      <c r="W68" s="105"/>
      <c r="X68" s="105"/>
    </row>
    <row r="69" spans="1:24">
      <c r="A69" s="99" t="s">
        <v>29</v>
      </c>
      <c r="B69" s="99" t="s">
        <v>30</v>
      </c>
      <c r="C69" s="99">
        <v>2023</v>
      </c>
      <c r="D69" s="99" t="s">
        <v>37</v>
      </c>
      <c r="E69" s="99">
        <v>2303110077</v>
      </c>
      <c r="F69" s="99" t="s">
        <v>105</v>
      </c>
      <c r="G69" s="99">
        <v>89</v>
      </c>
      <c r="H69" s="99">
        <v>0</v>
      </c>
      <c r="I69" s="99">
        <v>89.5</v>
      </c>
      <c r="J69" s="99">
        <v>81.34146341</v>
      </c>
      <c r="K69" s="99">
        <v>1</v>
      </c>
      <c r="L69" s="99">
        <f t="shared" ref="L69:L89" si="2">J69+K69</f>
        <v>82.34146341</v>
      </c>
      <c r="M69" s="99">
        <v>60</v>
      </c>
      <c r="N69" s="99">
        <v>0</v>
      </c>
      <c r="O69" s="99">
        <v>60</v>
      </c>
      <c r="P69" s="99">
        <f t="shared" ref="P69:P89" si="3">I69*0.75+L69*0.15+O69*0.1</f>
        <v>85.4762195115</v>
      </c>
      <c r="Q69" s="99">
        <v>65</v>
      </c>
      <c r="R69" s="99">
        <v>66</v>
      </c>
      <c r="S69" s="99" t="s">
        <v>33</v>
      </c>
      <c r="T69" s="99">
        <v>85</v>
      </c>
      <c r="U69" s="99"/>
      <c r="V69" s="99"/>
      <c r="W69" s="105"/>
      <c r="X69" s="105"/>
    </row>
    <row r="70" spans="1:24">
      <c r="A70" s="99" t="s">
        <v>29</v>
      </c>
      <c r="B70" s="99" t="s">
        <v>30</v>
      </c>
      <c r="C70" s="99">
        <v>2023</v>
      </c>
      <c r="D70" s="99" t="s">
        <v>31</v>
      </c>
      <c r="E70" s="99">
        <v>2206110226</v>
      </c>
      <c r="F70" s="99" t="s">
        <v>106</v>
      </c>
      <c r="G70" s="99">
        <v>89</v>
      </c>
      <c r="H70" s="99">
        <v>0.5</v>
      </c>
      <c r="I70" s="99">
        <v>89.5</v>
      </c>
      <c r="J70" s="99">
        <v>81.31707317</v>
      </c>
      <c r="K70" s="99">
        <v>1</v>
      </c>
      <c r="L70" s="99">
        <f t="shared" si="2"/>
        <v>82.31707317</v>
      </c>
      <c r="M70" s="99">
        <v>60</v>
      </c>
      <c r="N70" s="99">
        <v>0</v>
      </c>
      <c r="O70" s="99">
        <v>60</v>
      </c>
      <c r="P70" s="99">
        <f t="shared" si="3"/>
        <v>85.4725609755</v>
      </c>
      <c r="Q70" s="99">
        <v>66</v>
      </c>
      <c r="R70" s="99">
        <v>67</v>
      </c>
      <c r="S70" s="99" t="s">
        <v>33</v>
      </c>
      <c r="T70" s="99">
        <v>85</v>
      </c>
      <c r="U70" s="99"/>
      <c r="V70" s="99"/>
      <c r="W70" s="105"/>
      <c r="X70" s="105"/>
    </row>
    <row r="71" spans="1:24">
      <c r="A71" s="99" t="s">
        <v>29</v>
      </c>
      <c r="B71" s="99" t="s">
        <v>30</v>
      </c>
      <c r="C71" s="99">
        <v>2023</v>
      </c>
      <c r="D71" s="99" t="s">
        <v>31</v>
      </c>
      <c r="E71" s="99">
        <v>2303110007</v>
      </c>
      <c r="F71" s="99" t="s">
        <v>107</v>
      </c>
      <c r="G71" s="99">
        <v>89</v>
      </c>
      <c r="H71" s="99">
        <v>1</v>
      </c>
      <c r="I71" s="99">
        <v>90</v>
      </c>
      <c r="J71" s="99">
        <v>82.09756098</v>
      </c>
      <c r="K71" s="99">
        <v>0</v>
      </c>
      <c r="L71" s="99">
        <f t="shared" si="2"/>
        <v>82.09756098</v>
      </c>
      <c r="M71" s="99">
        <v>60</v>
      </c>
      <c r="N71" s="99">
        <v>0</v>
      </c>
      <c r="O71" s="99">
        <v>60</v>
      </c>
      <c r="P71" s="99">
        <f t="shared" si="3"/>
        <v>85.814634147</v>
      </c>
      <c r="Q71" s="99">
        <v>67</v>
      </c>
      <c r="R71" s="99">
        <v>58</v>
      </c>
      <c r="S71" s="99" t="s">
        <v>33</v>
      </c>
      <c r="T71" s="99">
        <v>85</v>
      </c>
      <c r="U71" s="99"/>
      <c r="V71" s="99"/>
      <c r="W71" s="105"/>
      <c r="X71" s="105"/>
    </row>
    <row r="72" spans="1:24">
      <c r="A72" s="99" t="s">
        <v>29</v>
      </c>
      <c r="B72" s="99" t="s">
        <v>30</v>
      </c>
      <c r="C72" s="99">
        <v>2023</v>
      </c>
      <c r="D72" s="99" t="s">
        <v>31</v>
      </c>
      <c r="E72" s="99">
        <v>2303110003</v>
      </c>
      <c r="F72" s="99" t="s">
        <v>108</v>
      </c>
      <c r="G72" s="99">
        <v>89</v>
      </c>
      <c r="H72" s="99">
        <v>8</v>
      </c>
      <c r="I72" s="99">
        <v>97</v>
      </c>
      <c r="J72" s="99">
        <v>77.95121951</v>
      </c>
      <c r="K72" s="99">
        <v>0</v>
      </c>
      <c r="L72" s="99">
        <f t="shared" si="2"/>
        <v>77.95121951</v>
      </c>
      <c r="M72" s="99">
        <v>80</v>
      </c>
      <c r="N72" s="99">
        <v>0</v>
      </c>
      <c r="O72" s="99">
        <v>80</v>
      </c>
      <c r="P72" s="99">
        <f t="shared" si="3"/>
        <v>92.4426829265</v>
      </c>
      <c r="Q72" s="99">
        <v>68</v>
      </c>
      <c r="R72" s="99">
        <v>82</v>
      </c>
      <c r="S72" s="99" t="s">
        <v>33</v>
      </c>
      <c r="T72" s="99">
        <v>85</v>
      </c>
      <c r="U72" s="99"/>
      <c r="V72" s="99"/>
      <c r="W72" s="105"/>
      <c r="X72" s="105"/>
    </row>
    <row r="73" spans="1:24">
      <c r="A73" s="99" t="s">
        <v>29</v>
      </c>
      <c r="B73" s="99" t="s">
        <v>30</v>
      </c>
      <c r="C73" s="99">
        <v>2023</v>
      </c>
      <c r="D73" s="99" t="s">
        <v>37</v>
      </c>
      <c r="E73" s="99">
        <v>2303110060</v>
      </c>
      <c r="F73" s="99" t="s">
        <v>109</v>
      </c>
      <c r="G73" s="99">
        <v>89</v>
      </c>
      <c r="H73" s="99">
        <v>0.5</v>
      </c>
      <c r="I73" s="99">
        <v>89.5</v>
      </c>
      <c r="J73" s="99">
        <v>80.63414634</v>
      </c>
      <c r="K73" s="99">
        <v>0</v>
      </c>
      <c r="L73" s="99">
        <f t="shared" si="2"/>
        <v>80.63414634</v>
      </c>
      <c r="M73" s="99">
        <v>70</v>
      </c>
      <c r="N73" s="99">
        <v>0</v>
      </c>
      <c r="O73" s="99">
        <v>70</v>
      </c>
      <c r="P73" s="99">
        <f t="shared" si="3"/>
        <v>86.220121951</v>
      </c>
      <c r="Q73" s="99">
        <v>69</v>
      </c>
      <c r="R73" s="99">
        <v>71</v>
      </c>
      <c r="S73" s="99" t="s">
        <v>33</v>
      </c>
      <c r="T73" s="99">
        <v>85</v>
      </c>
      <c r="U73" s="99"/>
      <c r="V73" s="99"/>
      <c r="W73" s="105"/>
      <c r="X73" s="105"/>
    </row>
    <row r="74" spans="1:24">
      <c r="A74" s="99" t="s">
        <v>29</v>
      </c>
      <c r="B74" s="99" t="s">
        <v>30</v>
      </c>
      <c r="C74" s="99">
        <v>2023</v>
      </c>
      <c r="D74" s="99" t="s">
        <v>31</v>
      </c>
      <c r="E74" s="99">
        <v>2303110017</v>
      </c>
      <c r="F74" s="99" t="s">
        <v>110</v>
      </c>
      <c r="G74" s="99">
        <v>89</v>
      </c>
      <c r="H74" s="99">
        <v>1.5</v>
      </c>
      <c r="I74" s="99">
        <v>90.5</v>
      </c>
      <c r="J74" s="99">
        <v>80.31707317</v>
      </c>
      <c r="K74" s="99">
        <v>0</v>
      </c>
      <c r="L74" s="99">
        <f t="shared" si="2"/>
        <v>80.31707317</v>
      </c>
      <c r="M74" s="99">
        <v>70</v>
      </c>
      <c r="N74" s="99">
        <v>0</v>
      </c>
      <c r="O74" s="99">
        <v>70</v>
      </c>
      <c r="P74" s="99">
        <f t="shared" si="3"/>
        <v>86.9225609755</v>
      </c>
      <c r="Q74" s="99">
        <v>70</v>
      </c>
      <c r="R74" s="99">
        <v>72</v>
      </c>
      <c r="S74" s="99" t="s">
        <v>33</v>
      </c>
      <c r="T74" s="99">
        <v>85</v>
      </c>
      <c r="U74" s="99"/>
      <c r="V74" s="99"/>
      <c r="W74" s="105"/>
      <c r="X74" s="105"/>
    </row>
    <row r="75" spans="1:24">
      <c r="A75" s="99" t="s">
        <v>29</v>
      </c>
      <c r="B75" s="99" t="s">
        <v>30</v>
      </c>
      <c r="C75" s="99">
        <v>2023</v>
      </c>
      <c r="D75" s="99" t="s">
        <v>31</v>
      </c>
      <c r="E75" s="99">
        <v>2303110014</v>
      </c>
      <c r="F75" s="99" t="s">
        <v>111</v>
      </c>
      <c r="G75" s="99">
        <v>89</v>
      </c>
      <c r="H75" s="99">
        <v>0</v>
      </c>
      <c r="I75" s="99">
        <v>89</v>
      </c>
      <c r="J75" s="99">
        <v>81.85365854</v>
      </c>
      <c r="K75" s="99">
        <v>0</v>
      </c>
      <c r="L75" s="99">
        <f t="shared" si="2"/>
        <v>81.85365854</v>
      </c>
      <c r="M75" s="99">
        <v>60</v>
      </c>
      <c r="N75" s="99">
        <v>0</v>
      </c>
      <c r="O75" s="99">
        <v>60</v>
      </c>
      <c r="P75" s="99">
        <f t="shared" si="3"/>
        <v>85.028048781</v>
      </c>
      <c r="Q75" s="99">
        <v>71</v>
      </c>
      <c r="R75" s="99">
        <v>61</v>
      </c>
      <c r="S75" s="99" t="s">
        <v>33</v>
      </c>
      <c r="T75" s="99">
        <v>85</v>
      </c>
      <c r="U75" s="99"/>
      <c r="V75" s="99"/>
      <c r="W75" s="105"/>
      <c r="X75" s="105"/>
    </row>
    <row r="76" spans="1:24">
      <c r="A76" s="99" t="s">
        <v>29</v>
      </c>
      <c r="B76" s="99" t="s">
        <v>30</v>
      </c>
      <c r="C76" s="99">
        <v>2023</v>
      </c>
      <c r="D76" s="99" t="s">
        <v>37</v>
      </c>
      <c r="E76" s="99">
        <v>2303110076</v>
      </c>
      <c r="F76" s="99" t="s">
        <v>112</v>
      </c>
      <c r="G76" s="99">
        <v>89</v>
      </c>
      <c r="H76" s="99">
        <v>7.5</v>
      </c>
      <c r="I76" s="99">
        <v>97</v>
      </c>
      <c r="J76" s="99">
        <v>79.90243902</v>
      </c>
      <c r="K76" s="99">
        <v>0</v>
      </c>
      <c r="L76" s="99">
        <f t="shared" si="2"/>
        <v>79.90243902</v>
      </c>
      <c r="M76" s="99">
        <v>60</v>
      </c>
      <c r="N76" s="99">
        <v>0</v>
      </c>
      <c r="O76" s="99">
        <v>60</v>
      </c>
      <c r="P76" s="99">
        <f t="shared" si="3"/>
        <v>90.735365853</v>
      </c>
      <c r="Q76" s="99">
        <v>72</v>
      </c>
      <c r="R76" s="99">
        <v>75</v>
      </c>
      <c r="S76" s="99" t="s">
        <v>100</v>
      </c>
      <c r="T76" s="99">
        <v>85</v>
      </c>
      <c r="U76" s="99"/>
      <c r="V76" s="99"/>
      <c r="W76" s="105"/>
      <c r="X76" s="105"/>
    </row>
    <row r="77" spans="1:24">
      <c r="A77" s="99" t="s">
        <v>29</v>
      </c>
      <c r="B77" s="99" t="s">
        <v>30</v>
      </c>
      <c r="C77" s="99">
        <v>2023</v>
      </c>
      <c r="D77" s="99" t="s">
        <v>37</v>
      </c>
      <c r="E77" s="99">
        <v>2303110065</v>
      </c>
      <c r="F77" s="99" t="s">
        <v>113</v>
      </c>
      <c r="G77" s="99">
        <v>89</v>
      </c>
      <c r="H77" s="99">
        <v>0</v>
      </c>
      <c r="I77" s="99">
        <v>89</v>
      </c>
      <c r="J77" s="99">
        <v>81.26829268</v>
      </c>
      <c r="K77" s="99">
        <v>0</v>
      </c>
      <c r="L77" s="99">
        <f t="shared" si="2"/>
        <v>81.26829268</v>
      </c>
      <c r="M77" s="99">
        <v>60</v>
      </c>
      <c r="N77" s="99">
        <v>0</v>
      </c>
      <c r="O77" s="99">
        <v>60</v>
      </c>
      <c r="P77" s="99">
        <f t="shared" si="3"/>
        <v>84.940243902</v>
      </c>
      <c r="Q77" s="99">
        <v>73</v>
      </c>
      <c r="R77" s="99">
        <v>68</v>
      </c>
      <c r="S77" s="99" t="s">
        <v>33</v>
      </c>
      <c r="T77" s="99">
        <v>85</v>
      </c>
      <c r="U77" s="99"/>
      <c r="V77" s="99"/>
      <c r="W77" s="105"/>
      <c r="X77" s="105"/>
    </row>
    <row r="78" spans="1:24">
      <c r="A78" s="99" t="s">
        <v>29</v>
      </c>
      <c r="B78" s="99" t="s">
        <v>30</v>
      </c>
      <c r="C78" s="99">
        <v>2023</v>
      </c>
      <c r="D78" s="99" t="s">
        <v>37</v>
      </c>
      <c r="E78" s="99">
        <v>2303110009</v>
      </c>
      <c r="F78" s="99" t="s">
        <v>114</v>
      </c>
      <c r="G78" s="99">
        <v>89</v>
      </c>
      <c r="H78" s="99">
        <v>0.5</v>
      </c>
      <c r="I78" s="99">
        <v>89.5</v>
      </c>
      <c r="J78" s="99">
        <v>81.12195122</v>
      </c>
      <c r="K78" s="99">
        <v>0</v>
      </c>
      <c r="L78" s="99">
        <f t="shared" si="2"/>
        <v>81.12195122</v>
      </c>
      <c r="M78" s="99">
        <v>60</v>
      </c>
      <c r="N78" s="99">
        <v>0</v>
      </c>
      <c r="O78" s="99">
        <v>60</v>
      </c>
      <c r="P78" s="99">
        <f t="shared" si="3"/>
        <v>85.293292683</v>
      </c>
      <c r="Q78" s="99">
        <v>74</v>
      </c>
      <c r="R78" s="99">
        <v>69</v>
      </c>
      <c r="S78" s="99" t="s">
        <v>33</v>
      </c>
      <c r="T78" s="99">
        <v>85</v>
      </c>
      <c r="U78" s="99"/>
      <c r="V78" s="99"/>
      <c r="W78" s="105"/>
      <c r="X78" s="105"/>
    </row>
    <row r="79" spans="1:24">
      <c r="A79" s="99" t="s">
        <v>29</v>
      </c>
      <c r="B79" s="99" t="s">
        <v>30</v>
      </c>
      <c r="C79" s="99">
        <v>2023</v>
      </c>
      <c r="D79" s="99" t="s">
        <v>37</v>
      </c>
      <c r="E79" s="99">
        <v>2303110063</v>
      </c>
      <c r="F79" s="99" t="s">
        <v>115</v>
      </c>
      <c r="G79" s="99">
        <v>89</v>
      </c>
      <c r="H79" s="99">
        <v>0.5</v>
      </c>
      <c r="I79" s="99">
        <v>89.5</v>
      </c>
      <c r="J79" s="99">
        <v>78.65853659</v>
      </c>
      <c r="K79" s="99">
        <v>1</v>
      </c>
      <c r="L79" s="99">
        <f t="shared" si="2"/>
        <v>79.65853659</v>
      </c>
      <c r="M79" s="99">
        <v>70</v>
      </c>
      <c r="N79" s="99">
        <v>0</v>
      </c>
      <c r="O79" s="99">
        <v>70</v>
      </c>
      <c r="P79" s="99">
        <f t="shared" si="3"/>
        <v>86.0737804885</v>
      </c>
      <c r="Q79" s="99">
        <v>75</v>
      </c>
      <c r="R79" s="99">
        <v>81</v>
      </c>
      <c r="S79" s="99" t="s">
        <v>100</v>
      </c>
      <c r="T79" s="99">
        <v>85</v>
      </c>
      <c r="U79" s="99"/>
      <c r="V79" s="99"/>
      <c r="W79" s="105"/>
      <c r="X79" s="105"/>
    </row>
    <row r="80" spans="1:24">
      <c r="A80" s="99" t="s">
        <v>29</v>
      </c>
      <c r="B80" s="99" t="s">
        <v>30</v>
      </c>
      <c r="C80" s="99">
        <v>2023</v>
      </c>
      <c r="D80" s="99" t="s">
        <v>31</v>
      </c>
      <c r="E80" s="99">
        <v>2303110025</v>
      </c>
      <c r="F80" s="99" t="s">
        <v>116</v>
      </c>
      <c r="G80" s="99">
        <v>89</v>
      </c>
      <c r="H80" s="99">
        <v>1.5</v>
      </c>
      <c r="I80" s="99">
        <v>90.5</v>
      </c>
      <c r="J80" s="99">
        <v>79.43902439</v>
      </c>
      <c r="K80" s="99">
        <v>1</v>
      </c>
      <c r="L80" s="99">
        <f t="shared" si="2"/>
        <v>80.43902439</v>
      </c>
      <c r="M80" s="99">
        <v>60</v>
      </c>
      <c r="N80" s="99">
        <v>0</v>
      </c>
      <c r="O80" s="99">
        <v>60</v>
      </c>
      <c r="P80" s="99">
        <f t="shared" si="3"/>
        <v>85.9408536585</v>
      </c>
      <c r="Q80" s="99">
        <v>76</v>
      </c>
      <c r="R80" s="99">
        <v>78</v>
      </c>
      <c r="S80" s="99" t="s">
        <v>33</v>
      </c>
      <c r="T80" s="99">
        <v>85</v>
      </c>
      <c r="U80" s="99"/>
      <c r="V80" s="99"/>
      <c r="W80" s="105"/>
      <c r="X80" s="105"/>
    </row>
    <row r="81" spans="1:24">
      <c r="A81" s="99" t="s">
        <v>29</v>
      </c>
      <c r="B81" s="99" t="s">
        <v>30</v>
      </c>
      <c r="C81" s="99">
        <v>2023</v>
      </c>
      <c r="D81" s="99" t="s">
        <v>37</v>
      </c>
      <c r="E81" s="99">
        <v>2303110066</v>
      </c>
      <c r="F81" s="99" t="s">
        <v>117</v>
      </c>
      <c r="G81" s="99">
        <v>89</v>
      </c>
      <c r="H81" s="99">
        <v>10.64</v>
      </c>
      <c r="I81" s="99">
        <v>99.64</v>
      </c>
      <c r="J81" s="99">
        <v>76.1219512195122</v>
      </c>
      <c r="K81" s="99">
        <v>1</v>
      </c>
      <c r="L81" s="99">
        <f t="shared" si="2"/>
        <v>77.1219512195122</v>
      </c>
      <c r="M81" s="99">
        <v>70</v>
      </c>
      <c r="N81" s="99">
        <v>0</v>
      </c>
      <c r="O81" s="99">
        <v>70</v>
      </c>
      <c r="P81" s="99">
        <f t="shared" si="3"/>
        <v>93.2982926829268</v>
      </c>
      <c r="Q81" s="99">
        <v>77</v>
      </c>
      <c r="R81" s="99">
        <v>85</v>
      </c>
      <c r="S81" s="99" t="s">
        <v>33</v>
      </c>
      <c r="T81" s="99">
        <v>85</v>
      </c>
      <c r="U81" s="99"/>
      <c r="V81" s="99"/>
      <c r="W81" s="105"/>
      <c r="X81" s="105"/>
    </row>
    <row r="82" spans="1:24">
      <c r="A82" s="99" t="s">
        <v>29</v>
      </c>
      <c r="B82" s="99" t="s">
        <v>30</v>
      </c>
      <c r="C82" s="99">
        <v>2023</v>
      </c>
      <c r="D82" s="99" t="s">
        <v>31</v>
      </c>
      <c r="E82" s="99">
        <v>2303110027</v>
      </c>
      <c r="F82" s="99" t="s">
        <v>118</v>
      </c>
      <c r="G82" s="99">
        <v>89</v>
      </c>
      <c r="H82" s="99">
        <v>0</v>
      </c>
      <c r="I82" s="99">
        <v>89</v>
      </c>
      <c r="J82" s="99">
        <v>80.24390244</v>
      </c>
      <c r="K82" s="99">
        <v>0</v>
      </c>
      <c r="L82" s="99">
        <f t="shared" si="2"/>
        <v>80.24390244</v>
      </c>
      <c r="M82" s="99">
        <v>60</v>
      </c>
      <c r="N82" s="99">
        <v>0</v>
      </c>
      <c r="O82" s="99">
        <v>60</v>
      </c>
      <c r="P82" s="99">
        <f t="shared" si="3"/>
        <v>84.786585366</v>
      </c>
      <c r="Q82" s="99">
        <v>78</v>
      </c>
      <c r="R82" s="99">
        <v>73</v>
      </c>
      <c r="S82" s="99" t="s">
        <v>33</v>
      </c>
      <c r="T82" s="99">
        <v>85</v>
      </c>
      <c r="U82" s="99"/>
      <c r="V82" s="99"/>
      <c r="W82" s="105"/>
      <c r="X82" s="105"/>
    </row>
    <row r="83" spans="1:24">
      <c r="A83" s="99" t="s">
        <v>29</v>
      </c>
      <c r="B83" s="99" t="s">
        <v>30</v>
      </c>
      <c r="C83" s="99">
        <v>2023</v>
      </c>
      <c r="D83" s="99" t="s">
        <v>37</v>
      </c>
      <c r="E83" s="99">
        <v>2303110079</v>
      </c>
      <c r="F83" s="99" t="s">
        <v>119</v>
      </c>
      <c r="G83" s="99">
        <v>89</v>
      </c>
      <c r="H83" s="99">
        <v>0</v>
      </c>
      <c r="I83" s="99">
        <v>89</v>
      </c>
      <c r="J83" s="99">
        <v>79.51219512</v>
      </c>
      <c r="K83" s="99">
        <v>0</v>
      </c>
      <c r="L83" s="99">
        <f t="shared" si="2"/>
        <v>79.51219512</v>
      </c>
      <c r="M83" s="99">
        <v>60</v>
      </c>
      <c r="N83" s="99">
        <v>0</v>
      </c>
      <c r="O83" s="99">
        <v>60</v>
      </c>
      <c r="P83" s="99">
        <f t="shared" si="3"/>
        <v>84.676829268</v>
      </c>
      <c r="Q83" s="99">
        <v>79</v>
      </c>
      <c r="R83" s="99">
        <v>77</v>
      </c>
      <c r="S83" s="99" t="s">
        <v>33</v>
      </c>
      <c r="T83" s="99">
        <v>85</v>
      </c>
      <c r="U83" s="99"/>
      <c r="V83" s="99"/>
      <c r="W83" s="105"/>
      <c r="X83" s="105"/>
    </row>
    <row r="84" spans="1:24">
      <c r="A84" s="99" t="s">
        <v>29</v>
      </c>
      <c r="B84" s="99" t="s">
        <v>30</v>
      </c>
      <c r="C84" s="99">
        <v>2023</v>
      </c>
      <c r="D84" s="99" t="s">
        <v>31</v>
      </c>
      <c r="E84" s="99">
        <v>2303110040</v>
      </c>
      <c r="F84" s="99" t="s">
        <v>120</v>
      </c>
      <c r="G84" s="99">
        <v>89</v>
      </c>
      <c r="H84" s="99">
        <v>0</v>
      </c>
      <c r="I84" s="99">
        <v>89</v>
      </c>
      <c r="J84" s="99">
        <v>78.90243902</v>
      </c>
      <c r="K84" s="99">
        <v>0</v>
      </c>
      <c r="L84" s="99">
        <f t="shared" si="2"/>
        <v>78.90243902</v>
      </c>
      <c r="M84" s="99">
        <v>60</v>
      </c>
      <c r="N84" s="99">
        <v>0</v>
      </c>
      <c r="O84" s="99">
        <v>60</v>
      </c>
      <c r="P84" s="99">
        <f t="shared" si="3"/>
        <v>84.585365853</v>
      </c>
      <c r="Q84" s="99">
        <v>80</v>
      </c>
      <c r="R84" s="99">
        <v>80</v>
      </c>
      <c r="S84" s="99" t="s">
        <v>33</v>
      </c>
      <c r="T84" s="99">
        <v>85</v>
      </c>
      <c r="U84" s="99"/>
      <c r="V84" s="99"/>
      <c r="W84" s="105"/>
      <c r="X84" s="105"/>
    </row>
    <row r="85" spans="1:24">
      <c r="A85" s="99" t="s">
        <v>29</v>
      </c>
      <c r="B85" s="99" t="s">
        <v>30</v>
      </c>
      <c r="C85" s="99">
        <v>2023</v>
      </c>
      <c r="D85" s="99" t="s">
        <v>37</v>
      </c>
      <c r="E85" s="99">
        <v>2303110058</v>
      </c>
      <c r="F85" s="99" t="s">
        <v>121</v>
      </c>
      <c r="G85" s="99">
        <v>89</v>
      </c>
      <c r="H85" s="99">
        <v>0</v>
      </c>
      <c r="I85" s="99">
        <v>89</v>
      </c>
      <c r="J85" s="99">
        <v>81.75609756</v>
      </c>
      <c r="K85" s="99">
        <v>0</v>
      </c>
      <c r="L85" s="99">
        <f t="shared" si="2"/>
        <v>81.75609756</v>
      </c>
      <c r="M85" s="99">
        <v>0</v>
      </c>
      <c r="N85" s="99">
        <v>0</v>
      </c>
      <c r="O85" s="99">
        <v>0</v>
      </c>
      <c r="P85" s="99">
        <f t="shared" si="3"/>
        <v>79.013414634</v>
      </c>
      <c r="Q85" s="99">
        <v>81</v>
      </c>
      <c r="R85" s="99">
        <v>63</v>
      </c>
      <c r="S85" s="99" t="s">
        <v>33</v>
      </c>
      <c r="T85" s="99">
        <v>85</v>
      </c>
      <c r="U85" s="99"/>
      <c r="V85" s="99"/>
      <c r="W85" s="105"/>
      <c r="X85" s="105"/>
    </row>
    <row r="86" spans="1:24">
      <c r="A86" s="99" t="s">
        <v>29</v>
      </c>
      <c r="B86" s="99" t="s">
        <v>30</v>
      </c>
      <c r="C86" s="99">
        <v>2023</v>
      </c>
      <c r="D86" s="99" t="s">
        <v>31</v>
      </c>
      <c r="E86" s="99">
        <v>2303110026</v>
      </c>
      <c r="F86" s="99" t="s">
        <v>122</v>
      </c>
      <c r="G86" s="99">
        <v>89</v>
      </c>
      <c r="H86" s="99">
        <v>4.5</v>
      </c>
      <c r="I86" s="99">
        <v>93.5</v>
      </c>
      <c r="J86" s="99">
        <v>80.65853659</v>
      </c>
      <c r="K86" s="99">
        <v>0</v>
      </c>
      <c r="L86" s="99">
        <f t="shared" si="2"/>
        <v>80.65853659</v>
      </c>
      <c r="M86" s="99">
        <v>0</v>
      </c>
      <c r="N86" s="99">
        <v>0</v>
      </c>
      <c r="O86" s="99">
        <v>0</v>
      </c>
      <c r="P86" s="99">
        <f t="shared" si="3"/>
        <v>82.2237804885</v>
      </c>
      <c r="Q86" s="99">
        <v>82</v>
      </c>
      <c r="R86" s="99">
        <v>70</v>
      </c>
      <c r="S86" s="99" t="s">
        <v>33</v>
      </c>
      <c r="T86" s="99">
        <v>85</v>
      </c>
      <c r="U86" s="99"/>
      <c r="V86" s="99"/>
      <c r="W86" s="105"/>
      <c r="X86" s="105"/>
    </row>
    <row r="87" spans="1:24">
      <c r="A87" s="99" t="s">
        <v>29</v>
      </c>
      <c r="B87" s="99" t="s">
        <v>30</v>
      </c>
      <c r="C87" s="99">
        <v>2023</v>
      </c>
      <c r="D87" s="99" t="s">
        <v>37</v>
      </c>
      <c r="E87" s="99">
        <v>2303110062</v>
      </c>
      <c r="F87" s="99" t="s">
        <v>123</v>
      </c>
      <c r="G87" s="99">
        <v>89</v>
      </c>
      <c r="H87" s="99">
        <v>1</v>
      </c>
      <c r="I87" s="99">
        <v>90</v>
      </c>
      <c r="J87" s="99">
        <v>79</v>
      </c>
      <c r="K87" s="99">
        <v>0</v>
      </c>
      <c r="L87" s="99">
        <f t="shared" si="2"/>
        <v>79</v>
      </c>
      <c r="M87" s="99">
        <v>0</v>
      </c>
      <c r="N87" s="99">
        <v>0</v>
      </c>
      <c r="O87" s="99">
        <v>0</v>
      </c>
      <c r="P87" s="99">
        <f t="shared" si="3"/>
        <v>79.35</v>
      </c>
      <c r="Q87" s="99">
        <v>83</v>
      </c>
      <c r="R87" s="99">
        <v>79</v>
      </c>
      <c r="S87" s="99" t="s">
        <v>33</v>
      </c>
      <c r="T87" s="99">
        <v>85</v>
      </c>
      <c r="U87" s="99"/>
      <c r="V87" s="99"/>
      <c r="W87" s="105"/>
      <c r="X87" s="105"/>
    </row>
    <row r="88" spans="1:24">
      <c r="A88" s="99" t="s">
        <v>29</v>
      </c>
      <c r="B88" s="99" t="s">
        <v>30</v>
      </c>
      <c r="C88" s="99">
        <v>2023</v>
      </c>
      <c r="D88" s="99" t="s">
        <v>37</v>
      </c>
      <c r="E88" s="99">
        <v>2303110061</v>
      </c>
      <c r="F88" s="99" t="s">
        <v>124</v>
      </c>
      <c r="G88" s="99">
        <v>89</v>
      </c>
      <c r="H88" s="99">
        <v>0</v>
      </c>
      <c r="I88" s="99">
        <v>89</v>
      </c>
      <c r="J88" s="99">
        <v>77.75609756</v>
      </c>
      <c r="K88" s="99">
        <v>0</v>
      </c>
      <c r="L88" s="99">
        <f t="shared" si="2"/>
        <v>77.75609756</v>
      </c>
      <c r="M88" s="99">
        <v>0</v>
      </c>
      <c r="N88" s="99">
        <v>0</v>
      </c>
      <c r="O88" s="99">
        <v>0</v>
      </c>
      <c r="P88" s="99">
        <f t="shared" si="3"/>
        <v>78.413414634</v>
      </c>
      <c r="Q88" s="99">
        <v>84</v>
      </c>
      <c r="R88" s="99">
        <v>83</v>
      </c>
      <c r="S88" s="99" t="s">
        <v>33</v>
      </c>
      <c r="T88" s="99">
        <v>85</v>
      </c>
      <c r="U88" s="99"/>
      <c r="V88" s="99"/>
      <c r="W88" s="105"/>
      <c r="X88" s="105"/>
    </row>
    <row r="89" spans="1:24">
      <c r="A89" s="106" t="s">
        <v>29</v>
      </c>
      <c r="B89" s="106" t="s">
        <v>30</v>
      </c>
      <c r="C89" s="106">
        <v>2023</v>
      </c>
      <c r="D89" s="106" t="s">
        <v>31</v>
      </c>
      <c r="E89" s="106" t="s">
        <v>125</v>
      </c>
      <c r="F89" s="106" t="s">
        <v>126</v>
      </c>
      <c r="G89" s="106">
        <v>89</v>
      </c>
      <c r="H89" s="106">
        <v>0</v>
      </c>
      <c r="I89" s="106">
        <v>89</v>
      </c>
      <c r="J89" s="106">
        <v>76.36585366</v>
      </c>
      <c r="K89" s="106">
        <v>0</v>
      </c>
      <c r="L89" s="106">
        <f t="shared" si="2"/>
        <v>76.36585366</v>
      </c>
      <c r="M89" s="106">
        <v>0</v>
      </c>
      <c r="N89" s="106">
        <v>0</v>
      </c>
      <c r="O89" s="106">
        <v>0</v>
      </c>
      <c r="P89" s="106">
        <f t="shared" si="3"/>
        <v>78.204878049</v>
      </c>
      <c r="Q89" s="106">
        <v>85</v>
      </c>
      <c r="R89" s="106">
        <v>84</v>
      </c>
      <c r="S89" s="106" t="s">
        <v>100</v>
      </c>
      <c r="T89" s="106">
        <v>85</v>
      </c>
      <c r="U89" s="106"/>
      <c r="V89" s="106"/>
      <c r="W89" s="107"/>
      <c r="X89" s="107"/>
    </row>
    <row r="90" spans="1:24">
      <c r="A90" s="108" t="s">
        <v>127</v>
      </c>
      <c r="B90" s="109" t="s">
        <v>128</v>
      </c>
      <c r="C90" s="110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11"/>
      <c r="Q90" s="109"/>
      <c r="R90" s="109"/>
      <c r="S90" s="109"/>
      <c r="T90" s="109"/>
      <c r="U90" s="109"/>
      <c r="V90" s="109"/>
      <c r="W90" s="109"/>
      <c r="X90" s="109"/>
    </row>
    <row r="91" spans="1:24">
      <c r="A91" s="112"/>
      <c r="B91" s="113" t="s">
        <v>129</v>
      </c>
      <c r="C91" s="81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5"/>
      <c r="Q91" s="114"/>
      <c r="R91" s="114"/>
      <c r="S91" s="114"/>
      <c r="T91" s="114"/>
      <c r="U91" s="114"/>
      <c r="V91" s="114"/>
      <c r="W91" s="114"/>
      <c r="X91" s="114"/>
    </row>
    <row r="92" spans="1:24">
      <c r="A92" s="112"/>
      <c r="B92" s="114" t="s">
        <v>130</v>
      </c>
      <c r="C92" s="81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5"/>
      <c r="Q92" s="114"/>
      <c r="R92" s="114"/>
      <c r="S92" s="114"/>
      <c r="T92" s="114"/>
      <c r="U92" s="114"/>
      <c r="V92" s="114"/>
      <c r="W92" s="114"/>
      <c r="X92" s="114"/>
    </row>
    <row r="93" spans="1:24">
      <c r="A93" s="112"/>
      <c r="B93" s="114" t="s">
        <v>131</v>
      </c>
      <c r="C93" s="79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5"/>
      <c r="Q93" s="114"/>
      <c r="R93" s="114"/>
      <c r="S93" s="114"/>
      <c r="T93" s="114"/>
      <c r="U93" s="114"/>
      <c r="V93" s="114"/>
      <c r="W93" s="114"/>
      <c r="X93" s="114"/>
    </row>
    <row r="94" spans="1:24">
      <c r="A94" s="116"/>
      <c r="B94" s="113" t="s">
        <v>132</v>
      </c>
      <c r="C94" s="79"/>
      <c r="D94" s="114"/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5"/>
      <c r="Q94" s="114"/>
      <c r="R94" s="114"/>
      <c r="S94" s="114"/>
      <c r="T94" s="114"/>
      <c r="U94" s="114"/>
      <c r="V94" s="114"/>
      <c r="W94" s="114"/>
      <c r="X94" s="114"/>
    </row>
  </sheetData>
  <mergeCells count="1">
    <mergeCell ref="A2:X2"/>
  </mergeCells>
  <dataValidations count="5">
    <dataValidation type="list" allowBlank="1" showInputMessage="1" showErrorMessage="1" sqref="U1 U3:U94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 V15 V25 V35:V49 V51:V94">
      <formula1>$CK$7:$CK$10</formula1>
    </dataValidation>
    <dataValidation type="list" allowBlank="1" showInputMessage="1" showErrorMessage="1" sqref="W1 W3:W94">
      <formula1>"三好学生,三好学生标兵,优秀学生干部"</formula1>
    </dataValidation>
    <dataValidation type="list" allowBlank="1" showInputMessage="1" showErrorMessage="1" sqref="V50 V5:V14 V16:V24 V26:V34">
      <formula1>"学业进步奖,研究与创新奖,道德风尚奖,文体活动奖,社会工作奖"</formula1>
    </dataValidation>
    <dataValidation type="list" allowBlank="1" showInputMessage="1" showErrorMessage="1" sqref="S5:S89">
      <formula1>"是,否"</formula1>
    </dataValidation>
  </dataValidations>
  <pageMargins left="0.75" right="0.75" top="1" bottom="1" header="0.5" footer="0.5"/>
  <pageSetup paperSize="9" scale="3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F107"/>
  <sheetViews>
    <sheetView zoomScale="90" zoomScaleNormal="90" workbookViewId="0">
      <selection activeCell="A1" sqref="A1"/>
    </sheetView>
  </sheetViews>
  <sheetFormatPr defaultColWidth="9" defaultRowHeight="15" customHeight="1"/>
  <cols>
    <col min="1" max="1" width="11.875" style="35" customWidth="1"/>
    <col min="2" max="2" width="17" style="35" customWidth="1"/>
    <col min="3" max="3" width="7" style="32" customWidth="1"/>
    <col min="4" max="4" width="8.125" style="35" customWidth="1"/>
    <col min="5" max="5" width="12.5" style="35" customWidth="1"/>
    <col min="6" max="6" width="7.125" style="35" customWidth="1"/>
    <col min="7" max="7" width="6.625" style="44" customWidth="1"/>
    <col min="8" max="8" width="6.625" style="32" customWidth="1"/>
    <col min="9" max="9" width="5.75" style="44" customWidth="1"/>
    <col min="10" max="10" width="6.625" style="44" customWidth="1"/>
    <col min="11" max="11" width="6.625" style="32" customWidth="1"/>
    <col min="12" max="12" width="7.375" style="45" customWidth="1"/>
    <col min="13" max="13" width="6.625" style="44" customWidth="1"/>
    <col min="14" max="14" width="6.625" style="32" customWidth="1"/>
    <col min="15" max="15" width="5.125" style="44" customWidth="1"/>
    <col min="16" max="16" width="6.625" style="46" customWidth="1"/>
    <col min="17" max="17" width="7.625" style="46" customWidth="1"/>
    <col min="18" max="18" width="6.625" style="35" customWidth="1"/>
    <col min="19" max="19" width="7.5" style="47" customWidth="1"/>
    <col min="20" max="20" width="7.125" style="35" customWidth="1"/>
    <col min="21" max="21" width="5.5" style="48" customWidth="1"/>
    <col min="22" max="22" width="8" style="49" customWidth="1"/>
    <col min="23" max="23" width="8.375" style="50" customWidth="1"/>
    <col min="24" max="26" width="8.625" style="35" customWidth="1"/>
    <col min="27" max="27" width="11.125" style="35" customWidth="1"/>
    <col min="28" max="28" width="9.625" style="35" customWidth="1"/>
    <col min="29" max="29" width="12.2166666666667" style="35" customWidth="1"/>
    <col min="30" max="85" width="9" style="35"/>
    <col min="86" max="86" width="3.125" style="35" customWidth="1"/>
    <col min="87" max="87" width="13.125" style="35" customWidth="1"/>
    <col min="88" max="88" width="4.625" style="35" customWidth="1"/>
    <col min="89" max="89" width="11.25" style="35" customWidth="1"/>
    <col min="90" max="255" width="9" style="35"/>
  </cols>
  <sheetData>
    <row r="1" ht="27" customHeight="1" spans="1:266">
      <c r="A1" s="51" t="s">
        <v>133</v>
      </c>
    </row>
    <row r="2" s="42" customFormat="1" ht="35" customHeight="1" spans="1:266">
      <c r="A2" s="13" t="s">
        <v>134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  <c r="CY2" s="52"/>
      <c r="CZ2" s="52"/>
      <c r="DA2" s="52"/>
      <c r="DB2" s="52"/>
      <c r="DC2" s="52"/>
      <c r="DD2" s="52"/>
      <c r="DE2" s="52"/>
      <c r="DF2" s="52"/>
      <c r="DG2" s="52"/>
      <c r="DH2" s="52"/>
      <c r="DI2" s="52"/>
      <c r="DJ2" s="52"/>
      <c r="DK2" s="52"/>
      <c r="DL2" s="52"/>
      <c r="DM2" s="52"/>
      <c r="DN2" s="52"/>
      <c r="DO2" s="52"/>
      <c r="DP2" s="52"/>
      <c r="DQ2" s="52"/>
      <c r="DR2" s="52"/>
      <c r="DS2" s="52"/>
      <c r="DT2" s="52"/>
      <c r="DU2" s="52"/>
      <c r="DV2" s="52"/>
      <c r="DW2" s="52"/>
      <c r="DX2" s="52"/>
      <c r="DY2" s="52"/>
      <c r="DZ2" s="52"/>
      <c r="EA2" s="52"/>
      <c r="EB2" s="52"/>
      <c r="EC2" s="52"/>
      <c r="ED2" s="52"/>
      <c r="EE2" s="52"/>
      <c r="EF2" s="52"/>
      <c r="EG2" s="52"/>
      <c r="EH2" s="52"/>
      <c r="EI2" s="52"/>
      <c r="EJ2" s="52"/>
      <c r="EK2" s="52"/>
      <c r="EL2" s="52"/>
      <c r="EM2" s="52"/>
      <c r="EN2" s="52"/>
      <c r="EO2" s="52"/>
      <c r="EP2" s="52"/>
      <c r="EQ2" s="52"/>
      <c r="ER2" s="52"/>
      <c r="ES2" s="52"/>
      <c r="ET2" s="52"/>
      <c r="EU2" s="52"/>
      <c r="EV2" s="52"/>
      <c r="EW2" s="52"/>
      <c r="EX2" s="52"/>
      <c r="EY2" s="52"/>
      <c r="EZ2" s="52"/>
      <c r="FA2" s="52"/>
      <c r="FB2" s="52"/>
      <c r="FC2" s="52"/>
      <c r="FD2" s="52"/>
      <c r="FE2" s="52"/>
      <c r="FF2" s="52"/>
      <c r="FG2" s="52"/>
      <c r="FH2" s="52"/>
      <c r="FI2" s="52"/>
      <c r="FJ2" s="52"/>
      <c r="FK2" s="52"/>
      <c r="FL2" s="52"/>
      <c r="FM2" s="52"/>
      <c r="FN2" s="52"/>
      <c r="FO2" s="52"/>
      <c r="FP2" s="52"/>
      <c r="FQ2" s="52"/>
      <c r="FR2" s="52"/>
      <c r="FS2" s="52"/>
      <c r="FT2" s="52"/>
      <c r="FU2" s="52"/>
      <c r="FV2" s="52"/>
      <c r="FW2" s="52"/>
      <c r="FX2" s="52"/>
      <c r="FY2" s="52"/>
      <c r="FZ2" s="52"/>
      <c r="GA2" s="52"/>
      <c r="GB2" s="52"/>
      <c r="GC2" s="52"/>
      <c r="GD2" s="52"/>
      <c r="GE2" s="52"/>
      <c r="GF2" s="52"/>
      <c r="GG2" s="52"/>
      <c r="GH2" s="52"/>
      <c r="GI2" s="52"/>
      <c r="GJ2" s="52"/>
      <c r="GK2" s="52"/>
      <c r="GL2" s="52"/>
      <c r="GM2" s="52"/>
      <c r="GN2" s="52"/>
      <c r="GO2" s="52"/>
      <c r="GP2" s="52"/>
      <c r="GQ2" s="52"/>
      <c r="GR2" s="52"/>
      <c r="GS2" s="52"/>
      <c r="GT2" s="52"/>
      <c r="GU2" s="52"/>
      <c r="GV2" s="52"/>
      <c r="GW2" s="52"/>
      <c r="GX2" s="52"/>
      <c r="GY2" s="52"/>
      <c r="GZ2" s="52"/>
      <c r="HA2" s="52"/>
      <c r="HB2" s="52"/>
      <c r="HC2" s="52"/>
      <c r="HD2" s="52"/>
      <c r="HE2" s="52"/>
      <c r="HF2" s="52"/>
      <c r="HG2" s="52"/>
      <c r="HH2" s="52"/>
      <c r="HI2" s="52"/>
      <c r="HJ2" s="52"/>
      <c r="HK2" s="52"/>
      <c r="HL2" s="52"/>
      <c r="HM2" s="52"/>
      <c r="HN2" s="52"/>
      <c r="HO2" s="52"/>
      <c r="HP2" s="52"/>
      <c r="HQ2" s="52"/>
      <c r="HR2" s="52"/>
      <c r="HS2" s="52"/>
      <c r="HT2" s="52"/>
      <c r="HU2" s="52"/>
      <c r="HV2" s="52"/>
      <c r="HW2" s="52"/>
      <c r="HX2" s="52"/>
      <c r="HY2" s="52"/>
      <c r="HZ2" s="52"/>
      <c r="IA2" s="52"/>
      <c r="IB2" s="52"/>
      <c r="IC2" s="52"/>
      <c r="ID2" s="52"/>
      <c r="IE2" s="52"/>
      <c r="IF2" s="52"/>
      <c r="IG2" s="52"/>
      <c r="IH2" s="52"/>
      <c r="II2" s="52"/>
      <c r="IJ2" s="52"/>
      <c r="IK2" s="52"/>
      <c r="IL2" s="52"/>
      <c r="IM2" s="52"/>
      <c r="IN2" s="52"/>
      <c r="IO2" s="52"/>
      <c r="IP2" s="52"/>
      <c r="IQ2" s="52"/>
      <c r="IR2" s="52"/>
      <c r="IS2" s="52"/>
      <c r="IT2" s="52"/>
      <c r="IU2" s="52"/>
      <c r="IV2" s="53"/>
      <c r="IW2" s="53"/>
      <c r="IX2" s="53"/>
      <c r="IY2" s="53"/>
      <c r="IZ2" s="53"/>
      <c r="JA2" s="53"/>
      <c r="JB2" s="53"/>
      <c r="JC2" s="53"/>
      <c r="JD2" s="53"/>
      <c r="JE2" s="53"/>
    </row>
    <row r="3" s="16" customFormat="1" ht="19" customHeight="1" spans="1:266">
      <c r="A3" s="14" t="s">
        <v>2</v>
      </c>
      <c r="B3" s="14"/>
      <c r="C3" s="14" t="s">
        <v>3</v>
      </c>
      <c r="D3" s="15"/>
      <c r="E3" s="15"/>
      <c r="F3" s="15"/>
      <c r="G3" s="15"/>
      <c r="H3" s="15"/>
      <c r="I3" s="15"/>
      <c r="J3" s="15"/>
      <c r="K3" s="15"/>
      <c r="L3" s="54"/>
      <c r="M3" s="15"/>
      <c r="N3" s="15"/>
      <c r="O3" s="15"/>
      <c r="P3" s="15"/>
      <c r="R3" s="15"/>
      <c r="S3" s="17"/>
      <c r="T3" s="15"/>
      <c r="U3" s="15"/>
      <c r="V3" s="55"/>
      <c r="W3" s="19"/>
      <c r="X3" s="14" t="s">
        <v>4</v>
      </c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56"/>
      <c r="EL3" s="56"/>
      <c r="EM3" s="56"/>
      <c r="EN3" s="56"/>
      <c r="EO3" s="56"/>
      <c r="EP3" s="56"/>
      <c r="EQ3" s="56"/>
      <c r="ER3" s="56"/>
      <c r="ES3" s="56"/>
      <c r="ET3" s="56"/>
      <c r="EU3" s="56"/>
      <c r="EV3" s="56"/>
      <c r="EW3" s="56"/>
      <c r="EX3" s="56"/>
      <c r="EY3" s="56"/>
      <c r="EZ3" s="56"/>
      <c r="FA3" s="56"/>
      <c r="FB3" s="56"/>
      <c r="FC3" s="56"/>
      <c r="FD3" s="56"/>
      <c r="FE3" s="56"/>
      <c r="FF3" s="56"/>
      <c r="FG3" s="56"/>
      <c r="FH3" s="56"/>
      <c r="FI3" s="56"/>
      <c r="FJ3" s="56"/>
      <c r="FK3" s="56"/>
      <c r="FL3" s="56"/>
      <c r="FM3" s="56"/>
      <c r="FN3" s="56"/>
      <c r="FO3" s="56"/>
      <c r="FP3" s="56"/>
      <c r="FQ3" s="56"/>
      <c r="FR3" s="56"/>
      <c r="FS3" s="56"/>
      <c r="FT3" s="56"/>
      <c r="FU3" s="56"/>
      <c r="FV3" s="56"/>
      <c r="FW3" s="56"/>
      <c r="FX3" s="56"/>
      <c r="FY3" s="56"/>
      <c r="FZ3" s="56"/>
      <c r="GA3" s="56"/>
      <c r="GB3" s="56"/>
      <c r="GC3" s="56"/>
      <c r="GD3" s="56"/>
      <c r="GE3" s="56"/>
      <c r="GF3" s="56"/>
      <c r="GG3" s="56"/>
      <c r="GH3" s="56"/>
      <c r="GI3" s="56"/>
      <c r="GJ3" s="56"/>
      <c r="GK3" s="56"/>
      <c r="GL3" s="56"/>
      <c r="GM3" s="56"/>
      <c r="GN3" s="56"/>
      <c r="GO3" s="56"/>
      <c r="GP3" s="56"/>
      <c r="GQ3" s="56"/>
      <c r="GR3" s="56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  <c r="HL3" s="56"/>
      <c r="HM3" s="56"/>
      <c r="HN3" s="56"/>
      <c r="HO3" s="56"/>
      <c r="HP3" s="56"/>
      <c r="HQ3" s="56"/>
      <c r="HR3" s="56"/>
      <c r="HS3" s="56"/>
      <c r="HT3" s="56"/>
      <c r="HU3" s="56"/>
      <c r="HV3" s="56"/>
      <c r="HW3" s="56"/>
      <c r="HX3" s="56"/>
      <c r="HY3" s="56"/>
      <c r="HZ3" s="56"/>
      <c r="IA3" s="56"/>
      <c r="IB3" s="56"/>
      <c r="IC3" s="56"/>
      <c r="ID3" s="56"/>
      <c r="IE3" s="56"/>
      <c r="IF3" s="56"/>
      <c r="IG3" s="56"/>
      <c r="IH3" s="56"/>
      <c r="II3" s="56"/>
      <c r="IJ3" s="56"/>
      <c r="IK3" s="56"/>
      <c r="IL3" s="56"/>
      <c r="IM3" s="56"/>
      <c r="IN3" s="56"/>
      <c r="IO3" s="56"/>
      <c r="IP3" s="56"/>
      <c r="IQ3" s="56"/>
      <c r="IR3" s="56"/>
      <c r="IS3" s="56"/>
      <c r="IT3" s="56"/>
      <c r="IU3" s="56"/>
      <c r="IV3" s="56"/>
      <c r="IW3" s="56"/>
      <c r="IX3" s="56"/>
      <c r="IY3" s="56"/>
      <c r="IZ3" s="56"/>
      <c r="JA3" s="56"/>
      <c r="JB3" s="56"/>
      <c r="JC3" s="56"/>
      <c r="JD3" s="56"/>
      <c r="JE3" s="56"/>
    </row>
    <row r="4" ht="41.1" customHeight="1" spans="1:266">
      <c r="A4" s="57" t="s">
        <v>5</v>
      </c>
      <c r="B4" s="57" t="s">
        <v>6</v>
      </c>
      <c r="C4" s="58" t="s">
        <v>7</v>
      </c>
      <c r="D4" s="57" t="s">
        <v>8</v>
      </c>
      <c r="E4" s="57" t="s">
        <v>9</v>
      </c>
      <c r="F4" s="57" t="s">
        <v>10</v>
      </c>
      <c r="G4" s="59" t="s">
        <v>11</v>
      </c>
      <c r="H4" s="58" t="s">
        <v>12</v>
      </c>
      <c r="I4" s="59" t="s">
        <v>13</v>
      </c>
      <c r="J4" s="59" t="s">
        <v>14</v>
      </c>
      <c r="K4" s="58" t="s">
        <v>15</v>
      </c>
      <c r="L4" s="60" t="s">
        <v>16</v>
      </c>
      <c r="M4" s="59" t="s">
        <v>17</v>
      </c>
      <c r="N4" s="58" t="s">
        <v>18</v>
      </c>
      <c r="O4" s="59" t="s">
        <v>19</v>
      </c>
      <c r="P4" s="59" t="s">
        <v>135</v>
      </c>
      <c r="Q4" s="58" t="s">
        <v>136</v>
      </c>
      <c r="R4" s="59" t="s">
        <v>137</v>
      </c>
      <c r="S4" s="59" t="s">
        <v>138</v>
      </c>
      <c r="T4" s="58" t="s">
        <v>139</v>
      </c>
      <c r="U4" s="59" t="s">
        <v>140</v>
      </c>
      <c r="V4" s="61" t="s">
        <v>20</v>
      </c>
      <c r="W4" s="62" t="s">
        <v>21</v>
      </c>
      <c r="X4" s="58" t="s">
        <v>22</v>
      </c>
      <c r="Y4" s="63" t="s">
        <v>23</v>
      </c>
      <c r="Z4" s="59" t="s">
        <v>141</v>
      </c>
      <c r="AA4" s="64" t="s">
        <v>25</v>
      </c>
      <c r="AB4" s="64" t="s">
        <v>26</v>
      </c>
      <c r="AC4" s="58" t="s">
        <v>27</v>
      </c>
      <c r="AD4" s="65" t="s">
        <v>28</v>
      </c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/>
      <c r="FQ4" s="40"/>
      <c r="FR4" s="40"/>
      <c r="FS4" s="40"/>
      <c r="FT4" s="40"/>
      <c r="FU4" s="40"/>
      <c r="FV4" s="40"/>
      <c r="FW4" s="40"/>
      <c r="FX4" s="40"/>
      <c r="FY4" s="40"/>
      <c r="FZ4" s="40"/>
      <c r="GA4" s="40"/>
      <c r="GB4" s="40"/>
      <c r="GC4" s="40"/>
      <c r="GD4" s="40"/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  <c r="GP4" s="40"/>
      <c r="GQ4" s="40"/>
      <c r="GR4" s="40"/>
      <c r="GS4" s="40"/>
      <c r="GT4" s="40"/>
      <c r="GU4" s="40"/>
      <c r="GV4" s="40"/>
      <c r="GW4" s="40"/>
      <c r="GX4" s="40"/>
      <c r="GY4" s="40"/>
      <c r="GZ4" s="40"/>
      <c r="HA4" s="40"/>
      <c r="HB4" s="40"/>
      <c r="HC4" s="40"/>
      <c r="HD4" s="40"/>
      <c r="HE4" s="40"/>
      <c r="HF4" s="40"/>
      <c r="HG4" s="40"/>
      <c r="HH4" s="40"/>
      <c r="HI4" s="40"/>
      <c r="HJ4" s="40"/>
      <c r="HK4" s="40"/>
      <c r="HL4" s="40"/>
      <c r="HM4" s="40"/>
      <c r="HN4" s="40"/>
      <c r="HO4" s="40"/>
      <c r="HP4" s="40"/>
      <c r="HQ4" s="40"/>
      <c r="HR4" s="40"/>
      <c r="HS4" s="40"/>
      <c r="HT4" s="40"/>
      <c r="HU4" s="40"/>
      <c r="HV4" s="40"/>
      <c r="HW4" s="40"/>
      <c r="HX4" s="40"/>
      <c r="HY4" s="40"/>
      <c r="HZ4" s="40"/>
      <c r="IA4" s="40"/>
      <c r="IB4" s="40"/>
      <c r="IC4" s="40"/>
      <c r="ID4" s="40"/>
      <c r="IE4" s="40"/>
      <c r="IF4" s="40"/>
      <c r="IG4" s="40"/>
      <c r="IH4" s="40"/>
      <c r="II4" s="40"/>
      <c r="IJ4" s="40"/>
      <c r="IK4" s="40"/>
      <c r="IL4" s="40"/>
      <c r="IM4" s="40"/>
      <c r="IN4" s="40"/>
      <c r="IO4" s="40"/>
      <c r="IP4" s="40"/>
      <c r="IQ4" s="40"/>
      <c r="IR4" s="40"/>
      <c r="IS4" s="40"/>
      <c r="IT4" s="40"/>
      <c r="IU4" s="40"/>
      <c r="IV4" s="40"/>
      <c r="IW4" s="40"/>
      <c r="IX4" s="40"/>
      <c r="IY4" s="40"/>
      <c r="IZ4" s="40"/>
      <c r="JA4" s="40"/>
      <c r="JB4" s="66"/>
      <c r="JC4" s="66"/>
      <c r="JD4" s="66"/>
      <c r="JE4" s="66"/>
    </row>
    <row r="5" customHeight="1" spans="1:266">
      <c r="A5" s="29" t="s">
        <v>29</v>
      </c>
      <c r="B5" s="29" t="s">
        <v>30</v>
      </c>
      <c r="C5" s="29">
        <v>2024</v>
      </c>
      <c r="D5" s="29" t="s">
        <v>142</v>
      </c>
      <c r="E5" s="29">
        <v>2403110043</v>
      </c>
      <c r="F5" s="29" t="s">
        <v>143</v>
      </c>
      <c r="G5" s="29">
        <v>88</v>
      </c>
      <c r="H5" s="29">
        <v>21.13</v>
      </c>
      <c r="I5" s="29">
        <v>100</v>
      </c>
      <c r="J5" s="29">
        <v>92.39</v>
      </c>
      <c r="K5" s="29">
        <v>6.575</v>
      </c>
      <c r="L5" s="29">
        <v>98.965</v>
      </c>
      <c r="M5" s="29">
        <v>92.65</v>
      </c>
      <c r="N5" s="29">
        <v>0</v>
      </c>
      <c r="O5" s="29">
        <v>92.65</v>
      </c>
      <c r="P5" s="29">
        <v>60</v>
      </c>
      <c r="Q5" s="29">
        <v>5.5</v>
      </c>
      <c r="R5" s="29">
        <v>65.5</v>
      </c>
      <c r="S5" s="29">
        <v>60</v>
      </c>
      <c r="T5" s="29">
        <v>34</v>
      </c>
      <c r="U5" s="29">
        <v>94</v>
      </c>
      <c r="V5" s="29">
        <v>96.8313</v>
      </c>
      <c r="W5" s="29">
        <v>1</v>
      </c>
      <c r="X5" s="29">
        <f t="shared" ref="X5:X68" si="0">RANK(J5,$J$5:$J$92)</f>
        <v>4</v>
      </c>
      <c r="Y5" s="29" t="s">
        <v>33</v>
      </c>
      <c r="Z5" s="29">
        <v>88</v>
      </c>
      <c r="AA5" s="67" t="s">
        <v>34</v>
      </c>
      <c r="AB5" s="29"/>
      <c r="AC5" s="29" t="s">
        <v>35</v>
      </c>
      <c r="AD5" s="29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/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0"/>
      <c r="HZ5" s="40"/>
      <c r="IA5" s="40"/>
      <c r="IB5" s="40"/>
      <c r="IC5" s="40"/>
      <c r="ID5" s="40"/>
      <c r="IE5" s="40"/>
      <c r="IF5" s="40"/>
      <c r="IG5" s="40"/>
      <c r="IH5" s="40"/>
      <c r="II5" s="40"/>
      <c r="IJ5" s="40"/>
      <c r="IK5" s="40"/>
      <c r="IL5" s="40"/>
      <c r="IM5" s="40"/>
      <c r="IN5" s="40"/>
      <c r="IO5" s="40"/>
      <c r="IP5" s="40"/>
      <c r="IQ5" s="40"/>
      <c r="IR5" s="40"/>
      <c r="IS5" s="40"/>
      <c r="IT5" s="40"/>
      <c r="IU5" s="40"/>
      <c r="IV5" s="40"/>
      <c r="IW5" s="40"/>
      <c r="IX5" s="40"/>
      <c r="IY5" s="40"/>
      <c r="IZ5" s="40"/>
      <c r="JA5" s="40"/>
      <c r="JB5" s="66"/>
      <c r="JC5" s="66"/>
      <c r="JD5" s="66"/>
      <c r="JE5" s="66"/>
      <c r="JF5" s="66"/>
    </row>
    <row r="6" customHeight="1" spans="1:266">
      <c r="A6" s="29" t="s">
        <v>29</v>
      </c>
      <c r="B6" s="29" t="s">
        <v>30</v>
      </c>
      <c r="C6" s="29">
        <v>2024</v>
      </c>
      <c r="D6" s="29" t="s">
        <v>144</v>
      </c>
      <c r="E6" s="29">
        <v>2403110036</v>
      </c>
      <c r="F6" s="29" t="s">
        <v>145</v>
      </c>
      <c r="G6" s="29">
        <v>88</v>
      </c>
      <c r="H6" s="29">
        <v>23.1</v>
      </c>
      <c r="I6" s="29">
        <v>100</v>
      </c>
      <c r="J6" s="29">
        <v>92.59</v>
      </c>
      <c r="K6" s="29">
        <v>7.85</v>
      </c>
      <c r="L6" s="29">
        <v>100</v>
      </c>
      <c r="M6" s="29">
        <v>73.9</v>
      </c>
      <c r="N6" s="29">
        <v>0</v>
      </c>
      <c r="O6" s="29">
        <v>73.9</v>
      </c>
      <c r="P6" s="29">
        <v>60</v>
      </c>
      <c r="Q6" s="29">
        <v>8.25</v>
      </c>
      <c r="R6" s="29">
        <v>68.25</v>
      </c>
      <c r="S6" s="29">
        <v>60</v>
      </c>
      <c r="T6" s="29">
        <v>35.51</v>
      </c>
      <c r="U6" s="29">
        <v>95.51</v>
      </c>
      <c r="V6" s="29">
        <v>96.698</v>
      </c>
      <c r="W6" s="29">
        <v>2</v>
      </c>
      <c r="X6" s="29">
        <f t="shared" si="0"/>
        <v>2</v>
      </c>
      <c r="Y6" s="29" t="s">
        <v>33</v>
      </c>
      <c r="Z6" s="29">
        <v>88</v>
      </c>
      <c r="AA6" s="67" t="s">
        <v>34</v>
      </c>
      <c r="AB6" s="29"/>
      <c r="AC6" s="29" t="s">
        <v>35</v>
      </c>
      <c r="AD6" s="29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0"/>
      <c r="IA6" s="40"/>
      <c r="IB6" s="40"/>
      <c r="IC6" s="40"/>
      <c r="ID6" s="40"/>
      <c r="IE6" s="40"/>
      <c r="IF6" s="40"/>
      <c r="IG6" s="40"/>
      <c r="IH6" s="40"/>
      <c r="II6" s="40"/>
      <c r="IJ6" s="40"/>
      <c r="IK6" s="40"/>
      <c r="IL6" s="40"/>
      <c r="IM6" s="40"/>
      <c r="IN6" s="40"/>
      <c r="IO6" s="40"/>
      <c r="IP6" s="40"/>
      <c r="IQ6" s="40"/>
      <c r="IR6" s="40"/>
      <c r="IS6" s="40"/>
      <c r="IT6" s="40"/>
      <c r="IU6" s="40"/>
      <c r="IV6" s="40"/>
      <c r="IW6" s="40"/>
      <c r="IX6" s="40"/>
      <c r="IY6" s="40"/>
      <c r="IZ6" s="40"/>
      <c r="JA6" s="40"/>
      <c r="JB6" s="66"/>
      <c r="JC6" s="66"/>
      <c r="JD6" s="66"/>
      <c r="JE6" s="66"/>
      <c r="JF6" s="66"/>
    </row>
    <row r="7" customHeight="1" spans="1:266">
      <c r="A7" s="29" t="s">
        <v>29</v>
      </c>
      <c r="B7" s="29" t="s">
        <v>30</v>
      </c>
      <c r="C7" s="29">
        <v>2024</v>
      </c>
      <c r="D7" s="29" t="s">
        <v>142</v>
      </c>
      <c r="E7" s="29">
        <v>2403110071</v>
      </c>
      <c r="F7" s="29" t="s">
        <v>146</v>
      </c>
      <c r="G7" s="29">
        <v>88</v>
      </c>
      <c r="H7" s="29">
        <v>16.39</v>
      </c>
      <c r="I7" s="29">
        <v>100</v>
      </c>
      <c r="J7" s="29">
        <v>92.58</v>
      </c>
      <c r="K7" s="29">
        <v>3.73</v>
      </c>
      <c r="L7" s="29">
        <v>96.31</v>
      </c>
      <c r="M7" s="29">
        <v>91.15</v>
      </c>
      <c r="N7" s="29">
        <v>0.2</v>
      </c>
      <c r="O7" s="29">
        <v>91.35</v>
      </c>
      <c r="P7" s="29">
        <v>60</v>
      </c>
      <c r="Q7" s="29">
        <v>2</v>
      </c>
      <c r="R7" s="29">
        <v>62</v>
      </c>
      <c r="S7" s="29">
        <v>60</v>
      </c>
      <c r="T7" s="29">
        <v>26.225</v>
      </c>
      <c r="U7" s="29">
        <v>86.225</v>
      </c>
      <c r="V7" s="29">
        <v>94.2113</v>
      </c>
      <c r="W7" s="29">
        <v>3</v>
      </c>
      <c r="X7" s="29">
        <f t="shared" si="0"/>
        <v>3</v>
      </c>
      <c r="Y7" s="29" t="s">
        <v>33</v>
      </c>
      <c r="Z7" s="29">
        <v>88</v>
      </c>
      <c r="AA7" s="67" t="s">
        <v>34</v>
      </c>
      <c r="AB7" s="29"/>
      <c r="AC7" s="29" t="s">
        <v>35</v>
      </c>
      <c r="AD7" s="29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40"/>
      <c r="HC7" s="40"/>
      <c r="HD7" s="40"/>
      <c r="HE7" s="40"/>
      <c r="HF7" s="40"/>
      <c r="HG7" s="40"/>
      <c r="HH7" s="40"/>
      <c r="HI7" s="40"/>
      <c r="HJ7" s="40"/>
      <c r="HK7" s="40"/>
      <c r="HL7" s="40"/>
      <c r="HM7" s="40"/>
      <c r="HN7" s="40"/>
      <c r="HO7" s="40"/>
      <c r="HP7" s="40"/>
      <c r="HQ7" s="40"/>
      <c r="HR7" s="40"/>
      <c r="HS7" s="40"/>
      <c r="HT7" s="40"/>
      <c r="HU7" s="40"/>
      <c r="HV7" s="40"/>
      <c r="HW7" s="40"/>
      <c r="HX7" s="40"/>
      <c r="HY7" s="40"/>
      <c r="HZ7" s="40"/>
      <c r="IA7" s="40"/>
      <c r="IB7" s="40"/>
      <c r="IC7" s="40"/>
      <c r="ID7" s="40"/>
      <c r="IE7" s="40"/>
      <c r="IF7" s="40"/>
      <c r="IG7" s="40"/>
      <c r="IH7" s="40"/>
      <c r="II7" s="40"/>
      <c r="IJ7" s="40"/>
      <c r="IK7" s="40"/>
      <c r="IL7" s="40"/>
      <c r="IM7" s="40"/>
      <c r="IN7" s="40"/>
      <c r="IO7" s="40"/>
      <c r="IP7" s="40"/>
      <c r="IQ7" s="40"/>
      <c r="IR7" s="40"/>
      <c r="IS7" s="40"/>
      <c r="IT7" s="40"/>
      <c r="IU7" s="40"/>
      <c r="IV7" s="40"/>
      <c r="IW7" s="40"/>
      <c r="IX7" s="40"/>
      <c r="IY7" s="40"/>
      <c r="IZ7" s="40"/>
      <c r="JA7" s="40"/>
      <c r="JB7" s="66"/>
      <c r="JC7" s="66"/>
      <c r="JD7" s="66"/>
      <c r="JE7" s="66"/>
      <c r="JF7" s="66"/>
    </row>
    <row r="8" customHeight="1" spans="1:266">
      <c r="A8" s="29" t="s">
        <v>29</v>
      </c>
      <c r="B8" s="29" t="s">
        <v>30</v>
      </c>
      <c r="C8" s="29">
        <v>2024</v>
      </c>
      <c r="D8" s="29" t="s">
        <v>144</v>
      </c>
      <c r="E8" s="29">
        <v>2403110030</v>
      </c>
      <c r="F8" s="29" t="s">
        <v>147</v>
      </c>
      <c r="G8" s="29">
        <v>88</v>
      </c>
      <c r="H8" s="29">
        <v>17.8</v>
      </c>
      <c r="I8" s="29">
        <v>100</v>
      </c>
      <c r="J8" s="29">
        <v>93.01</v>
      </c>
      <c r="K8" s="29">
        <v>1.575</v>
      </c>
      <c r="L8" s="29">
        <v>94.585</v>
      </c>
      <c r="M8" s="29">
        <v>89.55</v>
      </c>
      <c r="N8" s="29">
        <v>0.1</v>
      </c>
      <c r="O8" s="29">
        <v>89.65</v>
      </c>
      <c r="P8" s="29">
        <v>60</v>
      </c>
      <c r="Q8" s="29">
        <v>2.5</v>
      </c>
      <c r="R8" s="29">
        <v>62.5</v>
      </c>
      <c r="S8" s="29">
        <v>60</v>
      </c>
      <c r="T8" s="29">
        <v>33.5</v>
      </c>
      <c r="U8" s="29">
        <v>93.5</v>
      </c>
      <c r="V8" s="29">
        <v>93.22125</v>
      </c>
      <c r="W8" s="29">
        <v>4</v>
      </c>
      <c r="X8" s="29">
        <f t="shared" si="0"/>
        <v>1</v>
      </c>
      <c r="Y8" s="29" t="s">
        <v>33</v>
      </c>
      <c r="Z8" s="29">
        <v>88</v>
      </c>
      <c r="AA8" s="67" t="s">
        <v>34</v>
      </c>
      <c r="AB8" s="29"/>
      <c r="AC8" s="29" t="s">
        <v>148</v>
      </c>
      <c r="AD8" s="29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40"/>
      <c r="IA8" s="40"/>
      <c r="IB8" s="40"/>
      <c r="IC8" s="40"/>
      <c r="ID8" s="40"/>
      <c r="IE8" s="40"/>
      <c r="IF8" s="40"/>
      <c r="IG8" s="40"/>
      <c r="IH8" s="40"/>
      <c r="II8" s="40"/>
      <c r="IJ8" s="40"/>
      <c r="IK8" s="40"/>
      <c r="IL8" s="40"/>
      <c r="IM8" s="40"/>
      <c r="IN8" s="40"/>
      <c r="IO8" s="40"/>
      <c r="IP8" s="40"/>
      <c r="IQ8" s="40"/>
      <c r="IR8" s="40"/>
      <c r="IS8" s="40"/>
      <c r="IT8" s="40"/>
      <c r="IU8" s="40"/>
      <c r="IV8" s="40"/>
      <c r="IW8" s="40"/>
      <c r="IX8" s="40"/>
      <c r="IY8" s="40"/>
      <c r="IZ8" s="40"/>
      <c r="JA8" s="40"/>
      <c r="JB8" s="66"/>
      <c r="JC8" s="66"/>
      <c r="JD8" s="66"/>
      <c r="JE8" s="66"/>
      <c r="JF8" s="66"/>
    </row>
    <row r="9" customHeight="1" spans="1:266">
      <c r="A9" s="29" t="s">
        <v>29</v>
      </c>
      <c r="B9" s="29" t="s">
        <v>30</v>
      </c>
      <c r="C9" s="29">
        <v>2024</v>
      </c>
      <c r="D9" s="29" t="s">
        <v>144</v>
      </c>
      <c r="E9" s="29">
        <v>2334110463</v>
      </c>
      <c r="F9" s="29" t="s">
        <v>149</v>
      </c>
      <c r="G9" s="29">
        <v>88</v>
      </c>
      <c r="H9" s="29">
        <v>20.5</v>
      </c>
      <c r="I9" s="29">
        <v>100</v>
      </c>
      <c r="J9" s="29">
        <v>90.92</v>
      </c>
      <c r="K9" s="29">
        <v>3.05</v>
      </c>
      <c r="L9" s="29">
        <v>93.97</v>
      </c>
      <c r="M9" s="29">
        <v>77</v>
      </c>
      <c r="N9" s="29">
        <v>0</v>
      </c>
      <c r="O9" s="29">
        <v>77</v>
      </c>
      <c r="P9" s="29">
        <v>60</v>
      </c>
      <c r="Q9" s="29">
        <v>1</v>
      </c>
      <c r="R9" s="29">
        <v>61</v>
      </c>
      <c r="S9" s="29">
        <v>60</v>
      </c>
      <c r="T9" s="29">
        <v>26</v>
      </c>
      <c r="U9" s="29">
        <v>86</v>
      </c>
      <c r="V9" s="29">
        <v>91.6775</v>
      </c>
      <c r="W9" s="29">
        <v>5</v>
      </c>
      <c r="X9" s="29">
        <f t="shared" si="0"/>
        <v>9</v>
      </c>
      <c r="Y9" s="29" t="s">
        <v>33</v>
      </c>
      <c r="Z9" s="29">
        <v>88</v>
      </c>
      <c r="AA9" s="67" t="s">
        <v>41</v>
      </c>
      <c r="AB9" s="29"/>
      <c r="AC9" s="29"/>
      <c r="AD9" s="29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  <c r="IQ9" s="40"/>
      <c r="IR9" s="40"/>
      <c r="IS9" s="40"/>
      <c r="IT9" s="40"/>
      <c r="IU9" s="40"/>
      <c r="IV9" s="40"/>
      <c r="IW9" s="40"/>
      <c r="IX9" s="40"/>
      <c r="IY9" s="40"/>
      <c r="IZ9" s="40"/>
      <c r="JA9" s="40"/>
      <c r="JB9" s="66"/>
      <c r="JC9" s="66"/>
      <c r="JD9" s="66"/>
      <c r="JE9" s="66"/>
      <c r="JF9" s="66"/>
    </row>
    <row r="10" customHeight="1" spans="1:266">
      <c r="A10" s="29" t="s">
        <v>29</v>
      </c>
      <c r="B10" s="29" t="s">
        <v>30</v>
      </c>
      <c r="C10" s="29">
        <v>2024</v>
      </c>
      <c r="D10" s="29" t="s">
        <v>142</v>
      </c>
      <c r="E10" s="29">
        <v>2403110045</v>
      </c>
      <c r="F10" s="29" t="s">
        <v>150</v>
      </c>
      <c r="G10" s="29">
        <v>88</v>
      </c>
      <c r="H10" s="29">
        <v>19</v>
      </c>
      <c r="I10" s="29">
        <v>100</v>
      </c>
      <c r="J10" s="29">
        <v>91.33</v>
      </c>
      <c r="K10" s="29">
        <v>2.05</v>
      </c>
      <c r="L10" s="29">
        <v>93.38</v>
      </c>
      <c r="M10" s="29">
        <v>83.35</v>
      </c>
      <c r="N10" s="29">
        <v>0</v>
      </c>
      <c r="O10" s="29">
        <v>83.35</v>
      </c>
      <c r="P10" s="29">
        <v>60</v>
      </c>
      <c r="Q10" s="29">
        <v>2</v>
      </c>
      <c r="R10" s="29">
        <v>62</v>
      </c>
      <c r="S10" s="29">
        <v>60</v>
      </c>
      <c r="T10" s="29">
        <v>27</v>
      </c>
      <c r="U10" s="29">
        <v>87</v>
      </c>
      <c r="V10" s="29">
        <v>91.6525</v>
      </c>
      <c r="W10" s="29">
        <v>6</v>
      </c>
      <c r="X10" s="29">
        <f t="shared" si="0"/>
        <v>7</v>
      </c>
      <c r="Y10" s="29" t="s">
        <v>33</v>
      </c>
      <c r="Z10" s="29">
        <v>88</v>
      </c>
      <c r="AA10" s="67" t="s">
        <v>41</v>
      </c>
      <c r="AB10" s="29"/>
      <c r="AC10" s="29" t="s">
        <v>35</v>
      </c>
      <c r="AD10" s="29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  <c r="IU10" s="40"/>
      <c r="IV10" s="40"/>
      <c r="IW10" s="40"/>
      <c r="IX10" s="40"/>
      <c r="IY10" s="40"/>
      <c r="IZ10" s="40"/>
      <c r="JA10" s="40"/>
      <c r="JB10" s="66"/>
      <c r="JC10" s="66"/>
      <c r="JD10" s="66"/>
      <c r="JE10" s="66"/>
      <c r="JF10" s="66"/>
    </row>
    <row r="11" customHeight="1" spans="1:266">
      <c r="A11" s="29" t="s">
        <v>29</v>
      </c>
      <c r="B11" s="29" t="s">
        <v>30</v>
      </c>
      <c r="C11" s="29">
        <v>2024</v>
      </c>
      <c r="D11" s="29" t="s">
        <v>142</v>
      </c>
      <c r="E11" s="29">
        <v>2403110066</v>
      </c>
      <c r="F11" s="29" t="s">
        <v>151</v>
      </c>
      <c r="G11" s="29">
        <v>88</v>
      </c>
      <c r="H11" s="29">
        <v>11.05</v>
      </c>
      <c r="I11" s="29">
        <v>99.05</v>
      </c>
      <c r="J11" s="29">
        <v>90.55</v>
      </c>
      <c r="K11" s="29">
        <v>2.825</v>
      </c>
      <c r="L11" s="29">
        <v>93.375</v>
      </c>
      <c r="M11" s="29">
        <v>81.3</v>
      </c>
      <c r="N11" s="29">
        <v>0</v>
      </c>
      <c r="O11" s="29">
        <v>81.3</v>
      </c>
      <c r="P11" s="29">
        <v>60</v>
      </c>
      <c r="Q11" s="29">
        <v>2.5</v>
      </c>
      <c r="R11" s="29">
        <v>62.5</v>
      </c>
      <c r="S11" s="29">
        <v>60</v>
      </c>
      <c r="T11" s="29">
        <v>28.5</v>
      </c>
      <c r="U11" s="29">
        <v>88.5</v>
      </c>
      <c r="V11" s="29">
        <v>91.55125</v>
      </c>
      <c r="W11" s="29">
        <v>7</v>
      </c>
      <c r="X11" s="29">
        <f t="shared" si="0"/>
        <v>11</v>
      </c>
      <c r="Y11" s="29" t="s">
        <v>33</v>
      </c>
      <c r="Z11" s="29">
        <v>88</v>
      </c>
      <c r="AA11" s="67" t="s">
        <v>41</v>
      </c>
      <c r="AB11" s="29"/>
      <c r="AC11" s="29"/>
      <c r="AD11" s="29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  <c r="IU11" s="40"/>
      <c r="IV11" s="40"/>
      <c r="IW11" s="40"/>
      <c r="IX11" s="40"/>
      <c r="IY11" s="40"/>
      <c r="IZ11" s="40"/>
      <c r="JA11" s="40"/>
      <c r="JB11" s="66"/>
      <c r="JC11" s="66"/>
      <c r="JD11" s="66"/>
      <c r="JE11" s="66"/>
      <c r="JF11" s="66"/>
    </row>
    <row r="12" customHeight="1" spans="1:266">
      <c r="A12" s="29" t="s">
        <v>29</v>
      </c>
      <c r="B12" s="29" t="s">
        <v>30</v>
      </c>
      <c r="C12" s="29">
        <v>2024</v>
      </c>
      <c r="D12" s="29" t="s">
        <v>142</v>
      </c>
      <c r="E12" s="29">
        <v>2307110028</v>
      </c>
      <c r="F12" s="29" t="s">
        <v>152</v>
      </c>
      <c r="G12" s="29">
        <v>88</v>
      </c>
      <c r="H12" s="29">
        <v>20.82</v>
      </c>
      <c r="I12" s="29">
        <v>100</v>
      </c>
      <c r="J12" s="29">
        <v>90.19</v>
      </c>
      <c r="K12" s="29">
        <v>3.625</v>
      </c>
      <c r="L12" s="29">
        <v>93.815</v>
      </c>
      <c r="M12" s="29">
        <v>85.25</v>
      </c>
      <c r="N12" s="29">
        <v>0</v>
      </c>
      <c r="O12" s="29">
        <v>85.25</v>
      </c>
      <c r="P12" s="29">
        <v>60</v>
      </c>
      <c r="Q12" s="29">
        <v>0.5</v>
      </c>
      <c r="R12" s="29">
        <v>60.5</v>
      </c>
      <c r="S12" s="29">
        <v>60</v>
      </c>
      <c r="T12" s="29">
        <v>16.5</v>
      </c>
      <c r="U12" s="29">
        <v>76.5</v>
      </c>
      <c r="V12" s="29">
        <v>91.47375</v>
      </c>
      <c r="W12" s="29">
        <v>8</v>
      </c>
      <c r="X12" s="29">
        <f t="shared" si="0"/>
        <v>12</v>
      </c>
      <c r="Y12" s="29" t="s">
        <v>33</v>
      </c>
      <c r="Z12" s="29">
        <v>88</v>
      </c>
      <c r="AA12" s="67" t="s">
        <v>41</v>
      </c>
      <c r="AB12" s="29"/>
      <c r="AC12" s="29"/>
      <c r="AD12" s="29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  <c r="IU12" s="40"/>
      <c r="IV12" s="40"/>
      <c r="IW12" s="40"/>
      <c r="IX12" s="40"/>
      <c r="IY12" s="40"/>
      <c r="IZ12" s="40"/>
      <c r="JA12" s="40"/>
      <c r="JB12" s="66"/>
      <c r="JC12" s="66"/>
      <c r="JD12" s="66"/>
      <c r="JE12" s="66"/>
      <c r="JF12" s="66"/>
    </row>
    <row r="13" customHeight="1" spans="1:266">
      <c r="A13" s="29" t="s">
        <v>29</v>
      </c>
      <c r="B13" s="29" t="s">
        <v>30</v>
      </c>
      <c r="C13" s="29">
        <v>2024</v>
      </c>
      <c r="D13" s="29" t="s">
        <v>142</v>
      </c>
      <c r="E13" s="29">
        <v>2403110061</v>
      </c>
      <c r="F13" s="29" t="s">
        <v>153</v>
      </c>
      <c r="G13" s="29">
        <v>88</v>
      </c>
      <c r="H13" s="29">
        <v>12.375</v>
      </c>
      <c r="I13" s="29">
        <v>100</v>
      </c>
      <c r="J13" s="29">
        <v>91.31</v>
      </c>
      <c r="K13" s="29">
        <v>1.6</v>
      </c>
      <c r="L13" s="29">
        <v>92.91</v>
      </c>
      <c r="M13" s="29">
        <v>78.3</v>
      </c>
      <c r="N13" s="29">
        <v>0</v>
      </c>
      <c r="O13" s="29">
        <v>78.3</v>
      </c>
      <c r="P13" s="29">
        <v>60</v>
      </c>
      <c r="Q13" s="29">
        <v>5.5</v>
      </c>
      <c r="R13" s="29">
        <v>65.5</v>
      </c>
      <c r="S13" s="29">
        <v>60</v>
      </c>
      <c r="T13" s="29">
        <v>30.5</v>
      </c>
      <c r="U13" s="29">
        <v>90.5</v>
      </c>
      <c r="V13" s="29">
        <v>91.3975</v>
      </c>
      <c r="W13" s="29">
        <v>9</v>
      </c>
      <c r="X13" s="29">
        <f t="shared" si="0"/>
        <v>8</v>
      </c>
      <c r="Y13" s="29" t="s">
        <v>33</v>
      </c>
      <c r="Z13" s="29">
        <v>88</v>
      </c>
      <c r="AA13" s="67" t="s">
        <v>41</v>
      </c>
      <c r="AB13" s="29"/>
      <c r="AC13" s="29" t="s">
        <v>35</v>
      </c>
      <c r="AD13" s="29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  <c r="IO13" s="40"/>
      <c r="IP13" s="40"/>
      <c r="IQ13" s="40"/>
      <c r="IR13" s="40"/>
      <c r="IS13" s="40"/>
      <c r="IT13" s="40"/>
      <c r="IU13" s="40"/>
      <c r="IV13" s="40"/>
      <c r="IW13" s="40"/>
      <c r="IX13" s="40"/>
      <c r="IY13" s="40"/>
      <c r="IZ13" s="40"/>
      <c r="JA13" s="40"/>
      <c r="JB13" s="66"/>
      <c r="JC13" s="66"/>
      <c r="JD13" s="66"/>
      <c r="JE13" s="66"/>
      <c r="JF13" s="66"/>
    </row>
    <row r="14" customHeight="1" spans="1:266">
      <c r="A14" s="29" t="s">
        <v>29</v>
      </c>
      <c r="B14" s="29" t="s">
        <v>30</v>
      </c>
      <c r="C14" s="29">
        <v>2024</v>
      </c>
      <c r="D14" s="29" t="s">
        <v>142</v>
      </c>
      <c r="E14" s="29">
        <v>2407110115</v>
      </c>
      <c r="F14" s="29" t="s">
        <v>154</v>
      </c>
      <c r="G14" s="29">
        <v>88</v>
      </c>
      <c r="H14" s="29">
        <v>8</v>
      </c>
      <c r="I14" s="29">
        <v>96</v>
      </c>
      <c r="J14" s="29">
        <v>90.87</v>
      </c>
      <c r="K14" s="29">
        <v>2.2</v>
      </c>
      <c r="L14" s="29">
        <v>93.07</v>
      </c>
      <c r="M14" s="29">
        <v>88.15</v>
      </c>
      <c r="N14" s="29">
        <v>0</v>
      </c>
      <c r="O14" s="29">
        <v>88.15</v>
      </c>
      <c r="P14" s="29">
        <v>60</v>
      </c>
      <c r="Q14" s="29">
        <v>0.5</v>
      </c>
      <c r="R14" s="29">
        <v>60.5</v>
      </c>
      <c r="S14" s="29">
        <v>60</v>
      </c>
      <c r="T14" s="29">
        <v>26.5</v>
      </c>
      <c r="U14" s="29">
        <v>86.5</v>
      </c>
      <c r="V14" s="29">
        <v>91.16</v>
      </c>
      <c r="W14" s="29">
        <v>10</v>
      </c>
      <c r="X14" s="29">
        <f t="shared" si="0"/>
        <v>10</v>
      </c>
      <c r="Y14" s="29" t="s">
        <v>33</v>
      </c>
      <c r="Z14" s="29">
        <v>88</v>
      </c>
      <c r="AA14" s="67" t="s">
        <v>41</v>
      </c>
      <c r="AB14" s="29"/>
      <c r="AC14" s="29"/>
      <c r="AD14" s="29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  <c r="IU14" s="40"/>
      <c r="IV14" s="40"/>
      <c r="IW14" s="40"/>
      <c r="IX14" s="40"/>
      <c r="IY14" s="40"/>
      <c r="IZ14" s="40"/>
      <c r="JA14" s="40"/>
      <c r="JB14" s="66"/>
      <c r="JC14" s="66"/>
      <c r="JD14" s="66"/>
      <c r="JE14" s="66"/>
      <c r="JF14" s="66"/>
    </row>
    <row r="15" customHeight="1" spans="1:266">
      <c r="A15" s="29" t="s">
        <v>29</v>
      </c>
      <c r="B15" s="29" t="s">
        <v>30</v>
      </c>
      <c r="C15" s="29">
        <v>2024</v>
      </c>
      <c r="D15" s="29" t="s">
        <v>144</v>
      </c>
      <c r="E15" s="29">
        <v>2403110003</v>
      </c>
      <c r="F15" s="29" t="s">
        <v>155</v>
      </c>
      <c r="G15" s="29">
        <v>88</v>
      </c>
      <c r="H15" s="29">
        <v>10.5</v>
      </c>
      <c r="I15" s="29">
        <v>98.5</v>
      </c>
      <c r="J15" s="29">
        <v>91.36</v>
      </c>
      <c r="K15" s="29">
        <v>1.275</v>
      </c>
      <c r="L15" s="29">
        <v>92.635</v>
      </c>
      <c r="M15" s="29">
        <v>85.55</v>
      </c>
      <c r="N15" s="29">
        <v>0</v>
      </c>
      <c r="O15" s="29">
        <v>85.55</v>
      </c>
      <c r="P15" s="29">
        <v>60</v>
      </c>
      <c r="Q15" s="29">
        <v>2.5</v>
      </c>
      <c r="R15" s="29">
        <v>62.5</v>
      </c>
      <c r="S15" s="29">
        <v>60</v>
      </c>
      <c r="T15" s="29">
        <v>22.25</v>
      </c>
      <c r="U15" s="29">
        <v>82.25</v>
      </c>
      <c r="V15" s="29">
        <v>90.84125</v>
      </c>
      <c r="W15" s="29">
        <v>11</v>
      </c>
      <c r="X15" s="29">
        <f t="shared" si="0"/>
        <v>6</v>
      </c>
      <c r="Y15" s="29" t="s">
        <v>33</v>
      </c>
      <c r="Z15" s="29">
        <v>88</v>
      </c>
      <c r="AA15" s="67" t="s">
        <v>41</v>
      </c>
      <c r="AB15" s="29"/>
      <c r="AC15" s="29" t="s">
        <v>35</v>
      </c>
      <c r="AD15" s="29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 t="s">
        <v>156</v>
      </c>
      <c r="CP15" s="40" t="s">
        <v>157</v>
      </c>
      <c r="CQ15" s="40" t="s">
        <v>158</v>
      </c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40"/>
      <c r="IV15" s="40"/>
      <c r="IW15" s="40"/>
      <c r="IX15" s="40"/>
      <c r="IY15" s="40"/>
      <c r="IZ15" s="40"/>
      <c r="JA15" s="40"/>
      <c r="JB15" s="66"/>
      <c r="JC15" s="66"/>
      <c r="JD15" s="66"/>
      <c r="JE15" s="66"/>
      <c r="JF15" s="66"/>
    </row>
    <row r="16" customHeight="1" spans="1:266">
      <c r="A16" s="29" t="s">
        <v>29</v>
      </c>
      <c r="B16" s="29" t="s">
        <v>30</v>
      </c>
      <c r="C16" s="29">
        <v>2024</v>
      </c>
      <c r="D16" s="29" t="s">
        <v>142</v>
      </c>
      <c r="E16" s="29">
        <v>2403110059</v>
      </c>
      <c r="F16" s="29" t="s">
        <v>159</v>
      </c>
      <c r="G16" s="29">
        <v>88</v>
      </c>
      <c r="H16" s="29">
        <v>12</v>
      </c>
      <c r="I16" s="29">
        <v>100</v>
      </c>
      <c r="J16" s="29">
        <v>88.82</v>
      </c>
      <c r="K16" s="29">
        <v>2.4</v>
      </c>
      <c r="L16" s="29">
        <v>91.22</v>
      </c>
      <c r="M16" s="29">
        <v>94.95</v>
      </c>
      <c r="N16" s="29">
        <v>0</v>
      </c>
      <c r="O16" s="29">
        <v>94.95</v>
      </c>
      <c r="P16" s="29">
        <v>60</v>
      </c>
      <c r="Q16" s="29">
        <v>3</v>
      </c>
      <c r="R16" s="29">
        <v>63</v>
      </c>
      <c r="S16" s="29">
        <v>60</v>
      </c>
      <c r="T16" s="29">
        <v>30</v>
      </c>
      <c r="U16" s="29">
        <v>90</v>
      </c>
      <c r="V16" s="29">
        <v>90.8125</v>
      </c>
      <c r="W16" s="29">
        <v>12</v>
      </c>
      <c r="X16" s="29">
        <f t="shared" si="0"/>
        <v>20</v>
      </c>
      <c r="Y16" s="29" t="s">
        <v>33</v>
      </c>
      <c r="Z16" s="29">
        <v>88</v>
      </c>
      <c r="AA16" s="67" t="s">
        <v>41</v>
      </c>
      <c r="AB16" s="29"/>
      <c r="AC16" s="29"/>
      <c r="AD16" s="29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  <c r="IU16" s="40"/>
      <c r="IV16" s="40"/>
      <c r="IW16" s="40"/>
      <c r="IX16" s="40"/>
      <c r="IY16" s="40"/>
      <c r="IZ16" s="40"/>
      <c r="JA16" s="40"/>
      <c r="JB16" s="66"/>
      <c r="JC16" s="66"/>
      <c r="JD16" s="66"/>
      <c r="JE16" s="66"/>
      <c r="JF16" s="66"/>
    </row>
    <row r="17" customHeight="1" spans="1:266">
      <c r="A17" s="29" t="s">
        <v>29</v>
      </c>
      <c r="B17" s="29" t="s">
        <v>30</v>
      </c>
      <c r="C17" s="29">
        <v>2024</v>
      </c>
      <c r="D17" s="29" t="s">
        <v>160</v>
      </c>
      <c r="E17" s="29">
        <v>2403110048</v>
      </c>
      <c r="F17" s="29" t="s">
        <v>161</v>
      </c>
      <c r="G17" s="29">
        <v>88</v>
      </c>
      <c r="H17" s="29">
        <v>16.5</v>
      </c>
      <c r="I17" s="29">
        <v>100</v>
      </c>
      <c r="J17" s="29">
        <v>91.4</v>
      </c>
      <c r="K17" s="29">
        <v>1</v>
      </c>
      <c r="L17" s="29">
        <v>92.4</v>
      </c>
      <c r="M17" s="29">
        <v>80.75</v>
      </c>
      <c r="N17" s="29">
        <v>0</v>
      </c>
      <c r="O17" s="29">
        <v>80.75</v>
      </c>
      <c r="P17" s="29">
        <v>60</v>
      </c>
      <c r="Q17" s="29">
        <v>0.5</v>
      </c>
      <c r="R17" s="29">
        <v>60.5</v>
      </c>
      <c r="S17" s="29">
        <v>60</v>
      </c>
      <c r="T17" s="29">
        <v>27.5</v>
      </c>
      <c r="U17" s="29">
        <v>87.5</v>
      </c>
      <c r="V17" s="29">
        <v>90.7373</v>
      </c>
      <c r="W17" s="29">
        <v>13</v>
      </c>
      <c r="X17" s="29">
        <f t="shared" si="0"/>
        <v>5</v>
      </c>
      <c r="Y17" s="29" t="s">
        <v>33</v>
      </c>
      <c r="Z17" s="29">
        <v>88</v>
      </c>
      <c r="AA17" s="67" t="s">
        <v>41</v>
      </c>
      <c r="AB17" s="29"/>
      <c r="AC17" s="29"/>
      <c r="AD17" s="29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  <c r="IU17" s="40"/>
      <c r="IV17" s="40"/>
      <c r="IW17" s="40"/>
      <c r="IX17" s="40"/>
      <c r="IY17" s="40"/>
      <c r="IZ17" s="40"/>
      <c r="JA17" s="40"/>
      <c r="JB17" s="66"/>
      <c r="JC17" s="66"/>
      <c r="JD17" s="66"/>
      <c r="JE17" s="66"/>
      <c r="JF17" s="66"/>
    </row>
    <row r="18" customHeight="1" spans="1:266">
      <c r="A18" s="29" t="s">
        <v>29</v>
      </c>
      <c r="B18" s="29" t="s">
        <v>30</v>
      </c>
      <c r="C18" s="29">
        <v>2024</v>
      </c>
      <c r="D18" s="29" t="s">
        <v>142</v>
      </c>
      <c r="E18" s="29">
        <v>2403110072</v>
      </c>
      <c r="F18" s="29" t="s">
        <v>162</v>
      </c>
      <c r="G18" s="29">
        <v>88</v>
      </c>
      <c r="H18" s="29">
        <v>16</v>
      </c>
      <c r="I18" s="29">
        <v>100</v>
      </c>
      <c r="J18" s="29">
        <v>88.8</v>
      </c>
      <c r="K18" s="29">
        <v>2.1</v>
      </c>
      <c r="L18" s="29">
        <v>90.9</v>
      </c>
      <c r="M18" s="29">
        <v>89.35</v>
      </c>
      <c r="N18" s="29">
        <v>0</v>
      </c>
      <c r="O18" s="29">
        <v>89.35</v>
      </c>
      <c r="P18" s="29">
        <v>60</v>
      </c>
      <c r="Q18" s="29">
        <v>2.5</v>
      </c>
      <c r="R18" s="29">
        <v>62.5</v>
      </c>
      <c r="S18" s="29">
        <v>60</v>
      </c>
      <c r="T18" s="29">
        <v>28</v>
      </c>
      <c r="U18" s="29">
        <v>88</v>
      </c>
      <c r="V18" s="29">
        <v>90.1675</v>
      </c>
      <c r="W18" s="29">
        <v>14</v>
      </c>
      <c r="X18" s="29">
        <f t="shared" si="0"/>
        <v>21</v>
      </c>
      <c r="Y18" s="29" t="s">
        <v>33</v>
      </c>
      <c r="Z18" s="29">
        <v>88</v>
      </c>
      <c r="AA18" s="67" t="s">
        <v>51</v>
      </c>
      <c r="AB18" s="29"/>
      <c r="AC18" s="29"/>
      <c r="AD18" s="29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  <c r="IU18" s="40"/>
      <c r="IV18" s="40"/>
      <c r="IW18" s="40"/>
      <c r="IX18" s="40"/>
      <c r="IY18" s="40"/>
      <c r="IZ18" s="40"/>
      <c r="JA18" s="40"/>
      <c r="JB18" s="66"/>
      <c r="JC18" s="66"/>
      <c r="JD18" s="66"/>
      <c r="JE18" s="66"/>
      <c r="JF18" s="66"/>
    </row>
    <row r="19" customHeight="1" spans="1:266">
      <c r="A19" s="29" t="s">
        <v>29</v>
      </c>
      <c r="B19" s="29" t="s">
        <v>30</v>
      </c>
      <c r="C19" s="29">
        <v>2024</v>
      </c>
      <c r="D19" s="29" t="s">
        <v>142</v>
      </c>
      <c r="E19" s="29">
        <v>2403110046</v>
      </c>
      <c r="F19" s="29" t="s">
        <v>163</v>
      </c>
      <c r="G19" s="29">
        <v>88</v>
      </c>
      <c r="H19" s="29">
        <v>19.94</v>
      </c>
      <c r="I19" s="29">
        <v>100</v>
      </c>
      <c r="J19" s="29">
        <v>90.19</v>
      </c>
      <c r="K19" s="29">
        <v>1.25</v>
      </c>
      <c r="L19" s="29">
        <v>91.44</v>
      </c>
      <c r="M19" s="29">
        <v>79.95</v>
      </c>
      <c r="N19" s="29">
        <v>0</v>
      </c>
      <c r="O19" s="29">
        <v>79.95</v>
      </c>
      <c r="P19" s="29">
        <v>60</v>
      </c>
      <c r="Q19" s="29">
        <v>3</v>
      </c>
      <c r="R19" s="29">
        <v>63</v>
      </c>
      <c r="S19" s="29">
        <v>60</v>
      </c>
      <c r="T19" s="29">
        <v>27</v>
      </c>
      <c r="U19" s="29">
        <v>87</v>
      </c>
      <c r="V19" s="29">
        <v>90.0775</v>
      </c>
      <c r="W19" s="29">
        <v>15</v>
      </c>
      <c r="X19" s="29">
        <f t="shared" si="0"/>
        <v>12</v>
      </c>
      <c r="Y19" s="29" t="s">
        <v>33</v>
      </c>
      <c r="Z19" s="29">
        <v>88</v>
      </c>
      <c r="AA19" s="67" t="s">
        <v>51</v>
      </c>
      <c r="AB19" s="29"/>
      <c r="AC19" s="29"/>
      <c r="AD19" s="29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  <c r="IU19" s="40"/>
      <c r="IV19" s="40"/>
      <c r="IW19" s="40"/>
      <c r="IX19" s="40"/>
      <c r="IY19" s="40"/>
      <c r="IZ19" s="40"/>
      <c r="JA19" s="40"/>
      <c r="JB19" s="66"/>
      <c r="JC19" s="66"/>
      <c r="JD19" s="66"/>
      <c r="JE19" s="66"/>
      <c r="JF19" s="66"/>
    </row>
    <row r="20" customHeight="1" spans="1:266">
      <c r="A20" s="29" t="s">
        <v>29</v>
      </c>
      <c r="B20" s="29" t="s">
        <v>30</v>
      </c>
      <c r="C20" s="29">
        <v>2024</v>
      </c>
      <c r="D20" s="29" t="s">
        <v>144</v>
      </c>
      <c r="E20" s="29">
        <v>2403110011</v>
      </c>
      <c r="F20" s="29" t="s">
        <v>164</v>
      </c>
      <c r="G20" s="29">
        <v>88</v>
      </c>
      <c r="H20" s="29">
        <v>12</v>
      </c>
      <c r="I20" s="29">
        <v>100</v>
      </c>
      <c r="J20" s="29">
        <v>88.59</v>
      </c>
      <c r="K20" s="29">
        <v>2.2</v>
      </c>
      <c r="L20" s="29">
        <v>90.79</v>
      </c>
      <c r="M20" s="29">
        <v>80</v>
      </c>
      <c r="N20" s="29">
        <v>0</v>
      </c>
      <c r="O20" s="29">
        <v>80</v>
      </c>
      <c r="P20" s="29">
        <v>60</v>
      </c>
      <c r="Q20" s="29">
        <v>3.5</v>
      </c>
      <c r="R20" s="29">
        <v>63.5</v>
      </c>
      <c r="S20" s="29">
        <v>60</v>
      </c>
      <c r="T20" s="29">
        <v>21</v>
      </c>
      <c r="U20" s="29">
        <v>81</v>
      </c>
      <c r="V20" s="29">
        <v>89.3175</v>
      </c>
      <c r="W20" s="29">
        <v>16</v>
      </c>
      <c r="X20" s="29">
        <f t="shared" si="0"/>
        <v>24</v>
      </c>
      <c r="Y20" s="29" t="s">
        <v>33</v>
      </c>
      <c r="Z20" s="29">
        <v>88</v>
      </c>
      <c r="AA20" s="67" t="s">
        <v>51</v>
      </c>
      <c r="AB20" s="29"/>
      <c r="AC20" s="29"/>
      <c r="AD20" s="29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  <c r="IU20" s="40"/>
      <c r="IV20" s="40"/>
      <c r="IW20" s="40"/>
      <c r="IX20" s="40"/>
      <c r="IY20" s="40"/>
      <c r="IZ20" s="40"/>
      <c r="JA20" s="40"/>
      <c r="JB20" s="66"/>
      <c r="JC20" s="66"/>
      <c r="JD20" s="66"/>
      <c r="JE20" s="66"/>
      <c r="JF20" s="66"/>
    </row>
    <row r="21" customHeight="1" spans="1:266">
      <c r="A21" s="29" t="s">
        <v>29</v>
      </c>
      <c r="B21" s="29" t="s">
        <v>30</v>
      </c>
      <c r="C21" s="29">
        <v>2024</v>
      </c>
      <c r="D21" s="29" t="s">
        <v>144</v>
      </c>
      <c r="E21" s="29">
        <v>2403110012</v>
      </c>
      <c r="F21" s="29" t="s">
        <v>165</v>
      </c>
      <c r="G21" s="29">
        <v>88</v>
      </c>
      <c r="H21" s="29">
        <v>20.58</v>
      </c>
      <c r="I21" s="29">
        <v>100</v>
      </c>
      <c r="J21" s="29">
        <v>89.08</v>
      </c>
      <c r="K21" s="29">
        <v>1.2</v>
      </c>
      <c r="L21" s="29">
        <v>90.28</v>
      </c>
      <c r="M21" s="29">
        <v>88.75</v>
      </c>
      <c r="N21" s="29">
        <v>0.1</v>
      </c>
      <c r="O21" s="29">
        <v>88.85</v>
      </c>
      <c r="P21" s="29">
        <v>60</v>
      </c>
      <c r="Q21" s="29">
        <v>4</v>
      </c>
      <c r="R21" s="29">
        <v>64</v>
      </c>
      <c r="S21" s="29">
        <v>60</v>
      </c>
      <c r="T21" s="29">
        <v>16.5</v>
      </c>
      <c r="U21" s="29">
        <v>76.5</v>
      </c>
      <c r="V21" s="29">
        <v>89.1775</v>
      </c>
      <c r="W21" s="29">
        <v>17</v>
      </c>
      <c r="X21" s="29">
        <f t="shared" si="0"/>
        <v>17</v>
      </c>
      <c r="Y21" s="29" t="s">
        <v>33</v>
      </c>
      <c r="Z21" s="29">
        <v>88</v>
      </c>
      <c r="AA21" s="67" t="s">
        <v>51</v>
      </c>
      <c r="AB21" s="29"/>
      <c r="AC21" s="29"/>
      <c r="AD21" s="29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  <c r="IU21" s="40"/>
      <c r="IV21" s="40"/>
      <c r="IW21" s="40"/>
      <c r="IX21" s="40"/>
      <c r="IY21" s="40"/>
      <c r="IZ21" s="40"/>
      <c r="JA21" s="40"/>
      <c r="JB21" s="66"/>
      <c r="JC21" s="66"/>
      <c r="JD21" s="66"/>
      <c r="JE21" s="66"/>
      <c r="JF21" s="66"/>
    </row>
    <row r="22" customHeight="1" spans="1:266">
      <c r="A22" s="29" t="s">
        <v>29</v>
      </c>
      <c r="B22" s="29" t="s">
        <v>30</v>
      </c>
      <c r="C22" s="29">
        <v>2024</v>
      </c>
      <c r="D22" s="29" t="s">
        <v>142</v>
      </c>
      <c r="E22" s="29">
        <v>2403110073</v>
      </c>
      <c r="F22" s="29" t="s">
        <v>166</v>
      </c>
      <c r="G22" s="29">
        <v>88</v>
      </c>
      <c r="H22" s="29">
        <v>8</v>
      </c>
      <c r="I22" s="29">
        <v>96</v>
      </c>
      <c r="J22" s="29">
        <v>89.1</v>
      </c>
      <c r="K22" s="29">
        <v>1.7</v>
      </c>
      <c r="L22" s="29">
        <v>90.8</v>
      </c>
      <c r="M22" s="29">
        <v>80.5</v>
      </c>
      <c r="N22" s="29">
        <v>0</v>
      </c>
      <c r="O22" s="29">
        <v>80.5</v>
      </c>
      <c r="P22" s="29">
        <v>60</v>
      </c>
      <c r="Q22" s="29">
        <v>0.5</v>
      </c>
      <c r="R22" s="29">
        <v>60.5</v>
      </c>
      <c r="S22" s="29">
        <v>60</v>
      </c>
      <c r="T22" s="29">
        <v>22.745</v>
      </c>
      <c r="U22" s="29">
        <v>82.745</v>
      </c>
      <c r="V22" s="29">
        <v>88.88725</v>
      </c>
      <c r="W22" s="29">
        <v>18</v>
      </c>
      <c r="X22" s="29">
        <f t="shared" si="0"/>
        <v>16</v>
      </c>
      <c r="Y22" s="29" t="s">
        <v>33</v>
      </c>
      <c r="Z22" s="29">
        <v>88</v>
      </c>
      <c r="AA22" s="67" t="s">
        <v>51</v>
      </c>
      <c r="AB22" s="29"/>
      <c r="AC22" s="29"/>
      <c r="AD22" s="29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HZ22" s="40"/>
      <c r="IA22" s="40"/>
      <c r="IB22" s="40"/>
      <c r="IC22" s="40"/>
      <c r="ID22" s="40"/>
      <c r="IE22" s="40"/>
      <c r="IF22" s="40"/>
      <c r="IG22" s="40"/>
      <c r="IH22" s="40"/>
      <c r="II22" s="40"/>
      <c r="IJ22" s="40"/>
      <c r="IK22" s="40"/>
      <c r="IL22" s="40"/>
      <c r="IM22" s="40"/>
      <c r="IN22" s="40"/>
      <c r="IO22" s="40"/>
      <c r="IP22" s="40"/>
      <c r="IQ22" s="40"/>
      <c r="IR22" s="40"/>
      <c r="IS22" s="40"/>
      <c r="IT22" s="40"/>
      <c r="IU22" s="40"/>
      <c r="IV22" s="40"/>
      <c r="IW22" s="40"/>
      <c r="IX22" s="40"/>
      <c r="IY22" s="40"/>
      <c r="IZ22" s="40"/>
      <c r="JA22" s="40"/>
      <c r="JB22" s="66"/>
      <c r="JC22" s="66"/>
      <c r="JD22" s="66"/>
      <c r="JE22" s="66"/>
      <c r="JF22" s="66"/>
    </row>
    <row r="23" customHeight="1" spans="1:266">
      <c r="A23" s="29" t="s">
        <v>29</v>
      </c>
      <c r="B23" s="29" t="s">
        <v>30</v>
      </c>
      <c r="C23" s="29">
        <v>2024</v>
      </c>
      <c r="D23" s="29" t="s">
        <v>142</v>
      </c>
      <c r="E23" s="29">
        <v>2403110064</v>
      </c>
      <c r="F23" s="29" t="s">
        <v>167</v>
      </c>
      <c r="G23" s="29">
        <v>88</v>
      </c>
      <c r="H23" s="29">
        <v>8.5</v>
      </c>
      <c r="I23" s="29">
        <v>96.5</v>
      </c>
      <c r="J23" s="29">
        <v>89.77</v>
      </c>
      <c r="K23" s="29">
        <v>1</v>
      </c>
      <c r="L23" s="29">
        <v>90.77</v>
      </c>
      <c r="M23" s="29">
        <v>77.53</v>
      </c>
      <c r="N23" s="29">
        <v>0</v>
      </c>
      <c r="O23" s="29">
        <v>77.53</v>
      </c>
      <c r="P23" s="29">
        <v>60</v>
      </c>
      <c r="Q23" s="29">
        <v>1.5</v>
      </c>
      <c r="R23" s="29">
        <v>61.5</v>
      </c>
      <c r="S23" s="29">
        <v>60</v>
      </c>
      <c r="T23" s="29">
        <v>19.565</v>
      </c>
      <c r="U23" s="29">
        <v>79.565</v>
      </c>
      <c r="V23" s="29">
        <v>88.65725</v>
      </c>
      <c r="W23" s="29">
        <v>19</v>
      </c>
      <c r="X23" s="29">
        <f t="shared" si="0"/>
        <v>14</v>
      </c>
      <c r="Y23" s="29" t="s">
        <v>33</v>
      </c>
      <c r="Z23" s="29">
        <v>88</v>
      </c>
      <c r="AA23" s="67" t="s">
        <v>51</v>
      </c>
      <c r="AB23" s="29"/>
      <c r="AC23" s="29"/>
      <c r="AD23" s="29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40"/>
      <c r="ET23" s="40"/>
      <c r="EU23" s="40"/>
      <c r="EV23" s="40"/>
      <c r="EW23" s="40"/>
      <c r="EX23" s="40"/>
      <c r="EY23" s="40"/>
      <c r="EZ23" s="40"/>
      <c r="FA23" s="40"/>
      <c r="FB23" s="40"/>
      <c r="FC23" s="40"/>
      <c r="FD23" s="40"/>
      <c r="FE23" s="40"/>
      <c r="FF23" s="40"/>
      <c r="FG23" s="40"/>
      <c r="FH23" s="40"/>
      <c r="FI23" s="40"/>
      <c r="FJ23" s="40"/>
      <c r="FK23" s="40"/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  <c r="GH23" s="40"/>
      <c r="GI23" s="40"/>
      <c r="GJ23" s="40"/>
      <c r="GK23" s="40"/>
      <c r="GL23" s="40"/>
      <c r="GM23" s="40"/>
      <c r="GN23" s="40"/>
      <c r="GO23" s="40"/>
      <c r="GP23" s="40"/>
      <c r="GQ23" s="40"/>
      <c r="GR23" s="40"/>
      <c r="GS23" s="40"/>
      <c r="GT23" s="40"/>
      <c r="GU23" s="40"/>
      <c r="GV23" s="40"/>
      <c r="GW23" s="40"/>
      <c r="GX23" s="40"/>
      <c r="GY23" s="40"/>
      <c r="GZ23" s="40"/>
      <c r="HA23" s="40"/>
      <c r="HB23" s="40"/>
      <c r="HC23" s="40"/>
      <c r="HD23" s="40"/>
      <c r="HE23" s="40"/>
      <c r="HF23" s="40"/>
      <c r="HG23" s="40"/>
      <c r="HH23" s="40"/>
      <c r="HI23" s="40"/>
      <c r="HJ23" s="40"/>
      <c r="HK23" s="40"/>
      <c r="HL23" s="40"/>
      <c r="HM23" s="40"/>
      <c r="HN23" s="40"/>
      <c r="HO23" s="40"/>
      <c r="HP23" s="40"/>
      <c r="HQ23" s="40"/>
      <c r="HR23" s="40"/>
      <c r="HS23" s="40"/>
      <c r="HT23" s="40"/>
      <c r="HU23" s="40"/>
      <c r="HV23" s="40"/>
      <c r="HW23" s="40"/>
      <c r="HX23" s="40"/>
      <c r="HY23" s="40"/>
      <c r="HZ23" s="40"/>
      <c r="IA23" s="40"/>
      <c r="IB23" s="40"/>
      <c r="IC23" s="40"/>
      <c r="ID23" s="40"/>
      <c r="IE23" s="40"/>
      <c r="IF23" s="40"/>
      <c r="IG23" s="40"/>
      <c r="IH23" s="40"/>
      <c r="II23" s="40"/>
      <c r="IJ23" s="40"/>
      <c r="IK23" s="40"/>
      <c r="IL23" s="40"/>
      <c r="IM23" s="40"/>
      <c r="IN23" s="40"/>
      <c r="IO23" s="40"/>
      <c r="IP23" s="40"/>
      <c r="IQ23" s="40"/>
      <c r="IR23" s="40"/>
      <c r="IS23" s="40"/>
      <c r="IT23" s="40"/>
      <c r="IU23" s="40"/>
      <c r="IV23" s="40"/>
      <c r="IW23" s="40"/>
      <c r="IX23" s="40"/>
      <c r="IY23" s="40"/>
      <c r="IZ23" s="40"/>
      <c r="JA23" s="40"/>
      <c r="JB23" s="66"/>
      <c r="JC23" s="66"/>
      <c r="JD23" s="66"/>
      <c r="JE23" s="66"/>
      <c r="JF23" s="66"/>
    </row>
    <row r="24" customHeight="1" spans="1:266">
      <c r="A24" s="29" t="s">
        <v>29</v>
      </c>
      <c r="B24" s="29" t="s">
        <v>30</v>
      </c>
      <c r="C24" s="29">
        <v>2024</v>
      </c>
      <c r="D24" s="29" t="s">
        <v>144</v>
      </c>
      <c r="E24" s="29">
        <v>2403110013</v>
      </c>
      <c r="F24" s="29" t="s">
        <v>168</v>
      </c>
      <c r="G24" s="29">
        <v>88</v>
      </c>
      <c r="H24" s="29">
        <v>25.42</v>
      </c>
      <c r="I24" s="29">
        <v>100</v>
      </c>
      <c r="J24" s="29">
        <v>88.3</v>
      </c>
      <c r="K24" s="29">
        <v>1.5</v>
      </c>
      <c r="L24" s="29">
        <v>89.8</v>
      </c>
      <c r="M24" s="29">
        <v>75</v>
      </c>
      <c r="N24" s="29">
        <v>0</v>
      </c>
      <c r="O24" s="29">
        <v>75</v>
      </c>
      <c r="P24" s="29">
        <v>60</v>
      </c>
      <c r="Q24" s="29">
        <v>8.5</v>
      </c>
      <c r="R24" s="29">
        <v>68.5</v>
      </c>
      <c r="S24" s="29">
        <v>60</v>
      </c>
      <c r="T24" s="29">
        <v>21</v>
      </c>
      <c r="U24" s="29">
        <v>81</v>
      </c>
      <c r="V24" s="29">
        <v>88.575</v>
      </c>
      <c r="W24" s="29">
        <v>20</v>
      </c>
      <c r="X24" s="29">
        <f t="shared" si="0"/>
        <v>26</v>
      </c>
      <c r="Y24" s="29" t="s">
        <v>33</v>
      </c>
      <c r="Z24" s="29">
        <v>88</v>
      </c>
      <c r="AA24" s="67" t="s">
        <v>51</v>
      </c>
      <c r="AB24" s="29"/>
      <c r="AC24" s="29"/>
      <c r="AD24" s="29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40"/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40"/>
      <c r="ET24" s="40"/>
      <c r="EU24" s="40"/>
      <c r="EV24" s="40"/>
      <c r="EW24" s="40"/>
      <c r="EX24" s="40"/>
      <c r="EY24" s="40"/>
      <c r="EZ24" s="40"/>
      <c r="FA24" s="40"/>
      <c r="FB24" s="40"/>
      <c r="FC24" s="40"/>
      <c r="FD24" s="40"/>
      <c r="FE24" s="40"/>
      <c r="FF24" s="40"/>
      <c r="FG24" s="40"/>
      <c r="FH24" s="40"/>
      <c r="FI24" s="40"/>
      <c r="FJ24" s="40"/>
      <c r="FK24" s="40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  <c r="GH24" s="40"/>
      <c r="GI24" s="40"/>
      <c r="GJ24" s="40"/>
      <c r="GK24" s="40"/>
      <c r="GL24" s="40"/>
      <c r="GM24" s="40"/>
      <c r="GN24" s="40"/>
      <c r="GO24" s="40"/>
      <c r="GP24" s="40"/>
      <c r="GQ24" s="40"/>
      <c r="GR24" s="40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HZ24" s="40"/>
      <c r="IA24" s="40"/>
      <c r="IB24" s="40"/>
      <c r="IC24" s="40"/>
      <c r="ID24" s="40"/>
      <c r="IE24" s="40"/>
      <c r="IF24" s="40"/>
      <c r="IG24" s="40"/>
      <c r="IH24" s="40"/>
      <c r="II24" s="40"/>
      <c r="IJ24" s="40"/>
      <c r="IK24" s="40"/>
      <c r="IL24" s="40"/>
      <c r="IM24" s="40"/>
      <c r="IN24" s="40"/>
      <c r="IO24" s="40"/>
      <c r="IP24" s="40"/>
      <c r="IQ24" s="40"/>
      <c r="IR24" s="40"/>
      <c r="IS24" s="40"/>
      <c r="IT24" s="40"/>
      <c r="IU24" s="40"/>
      <c r="IV24" s="40"/>
      <c r="IW24" s="40"/>
      <c r="IX24" s="40"/>
      <c r="IY24" s="40"/>
      <c r="IZ24" s="40"/>
      <c r="JA24" s="40"/>
      <c r="JB24" s="66"/>
      <c r="JC24" s="66"/>
      <c r="JD24" s="66"/>
      <c r="JE24" s="66"/>
      <c r="JF24" s="66"/>
    </row>
    <row r="25" customHeight="1" spans="1:266">
      <c r="A25" s="29" t="s">
        <v>29</v>
      </c>
      <c r="B25" s="29" t="s">
        <v>30</v>
      </c>
      <c r="C25" s="29">
        <v>2024</v>
      </c>
      <c r="D25" s="29" t="s">
        <v>144</v>
      </c>
      <c r="E25" s="29">
        <v>2403110016</v>
      </c>
      <c r="F25" s="29" t="s">
        <v>169</v>
      </c>
      <c r="G25" s="29">
        <v>88</v>
      </c>
      <c r="H25" s="29">
        <v>16.13</v>
      </c>
      <c r="I25" s="29">
        <v>100</v>
      </c>
      <c r="J25" s="29">
        <v>88.88</v>
      </c>
      <c r="K25" s="29">
        <v>1.025</v>
      </c>
      <c r="L25" s="29">
        <v>89.905</v>
      </c>
      <c r="M25" s="29">
        <v>80.85</v>
      </c>
      <c r="N25" s="29">
        <v>0.1</v>
      </c>
      <c r="O25" s="29">
        <v>80.95</v>
      </c>
      <c r="P25" s="29">
        <v>60</v>
      </c>
      <c r="Q25" s="29">
        <v>0</v>
      </c>
      <c r="R25" s="29">
        <v>60</v>
      </c>
      <c r="S25" s="29">
        <v>60</v>
      </c>
      <c r="T25" s="29">
        <v>20</v>
      </c>
      <c r="U25" s="29">
        <v>80</v>
      </c>
      <c r="V25" s="29">
        <v>88.47625</v>
      </c>
      <c r="W25" s="29">
        <v>21</v>
      </c>
      <c r="X25" s="29">
        <f t="shared" si="0"/>
        <v>18</v>
      </c>
      <c r="Y25" s="29" t="s">
        <v>33</v>
      </c>
      <c r="Z25" s="29">
        <v>88</v>
      </c>
      <c r="AA25" s="67" t="s">
        <v>51</v>
      </c>
      <c r="AB25" s="29"/>
      <c r="AC25" s="29"/>
      <c r="AD25" s="29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0"/>
      <c r="DK25" s="40"/>
      <c r="DL25" s="40"/>
      <c r="DM25" s="40"/>
      <c r="DN25" s="40"/>
      <c r="DO25" s="40"/>
      <c r="DP25" s="40"/>
      <c r="DQ25" s="40"/>
      <c r="DR25" s="40"/>
      <c r="DS25" s="40"/>
      <c r="DT25" s="40"/>
      <c r="DU25" s="40"/>
      <c r="DV25" s="40"/>
      <c r="DW25" s="40"/>
      <c r="DX25" s="40"/>
      <c r="DY25" s="40"/>
      <c r="DZ25" s="40"/>
      <c r="EA25" s="40"/>
      <c r="EB25" s="40"/>
      <c r="EC25" s="40"/>
      <c r="ED25" s="40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ET25" s="40"/>
      <c r="EU25" s="40"/>
      <c r="EV25" s="40"/>
      <c r="EW25" s="40"/>
      <c r="EX25" s="40"/>
      <c r="EY25" s="40"/>
      <c r="EZ25" s="40"/>
      <c r="FA25" s="40"/>
      <c r="FB25" s="40"/>
      <c r="FC25" s="40"/>
      <c r="FD25" s="40"/>
      <c r="FE25" s="40"/>
      <c r="FF25" s="40"/>
      <c r="FG25" s="40"/>
      <c r="FH25" s="40"/>
      <c r="FI25" s="40"/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  <c r="IU25" s="40"/>
      <c r="IV25" s="40"/>
      <c r="IW25" s="40"/>
      <c r="IX25" s="40"/>
      <c r="IY25" s="40"/>
      <c r="IZ25" s="40"/>
      <c r="JA25" s="40"/>
      <c r="JB25" s="66"/>
      <c r="JC25" s="66"/>
      <c r="JD25" s="66"/>
      <c r="JE25" s="66"/>
      <c r="JF25" s="66"/>
    </row>
    <row r="26" customHeight="1" spans="1:266">
      <c r="A26" s="29" t="s">
        <v>29</v>
      </c>
      <c r="B26" s="29" t="s">
        <v>30</v>
      </c>
      <c r="C26" s="29">
        <v>2024</v>
      </c>
      <c r="D26" s="29" t="s">
        <v>142</v>
      </c>
      <c r="E26" s="29">
        <v>2403110056</v>
      </c>
      <c r="F26" s="29" t="s">
        <v>170</v>
      </c>
      <c r="G26" s="29">
        <v>88</v>
      </c>
      <c r="H26" s="29">
        <v>18.6</v>
      </c>
      <c r="I26" s="29">
        <v>100</v>
      </c>
      <c r="J26" s="29">
        <v>87.62</v>
      </c>
      <c r="K26" s="29">
        <v>1</v>
      </c>
      <c r="L26" s="29">
        <v>88.62</v>
      </c>
      <c r="M26" s="29">
        <v>83.95</v>
      </c>
      <c r="N26" s="29">
        <v>0</v>
      </c>
      <c r="O26" s="29">
        <v>83.95</v>
      </c>
      <c r="P26" s="29">
        <v>60</v>
      </c>
      <c r="Q26" s="29">
        <v>2.5</v>
      </c>
      <c r="R26" s="29">
        <v>62.5</v>
      </c>
      <c r="S26" s="29">
        <v>60</v>
      </c>
      <c r="T26" s="29">
        <v>28</v>
      </c>
      <c r="U26" s="29">
        <v>88</v>
      </c>
      <c r="V26" s="29">
        <v>88.1875</v>
      </c>
      <c r="W26" s="29">
        <v>22</v>
      </c>
      <c r="X26" s="29">
        <f t="shared" si="0"/>
        <v>32</v>
      </c>
      <c r="Y26" s="29" t="s">
        <v>33</v>
      </c>
      <c r="Z26" s="29">
        <v>88</v>
      </c>
      <c r="AA26" s="67" t="s">
        <v>51</v>
      </c>
      <c r="AB26" s="29"/>
      <c r="AC26" s="29"/>
      <c r="AD26" s="29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0"/>
      <c r="DL26" s="40"/>
      <c r="DM26" s="40"/>
      <c r="DN26" s="40"/>
      <c r="DO26" s="40"/>
      <c r="DP26" s="40"/>
      <c r="DQ26" s="40"/>
      <c r="DR26" s="40"/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40"/>
      <c r="EV26" s="40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40"/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  <c r="IU26" s="40"/>
      <c r="IV26" s="40"/>
      <c r="IW26" s="40"/>
      <c r="IX26" s="40"/>
      <c r="IY26" s="40"/>
      <c r="IZ26" s="40"/>
      <c r="JA26" s="40"/>
      <c r="JB26" s="66"/>
      <c r="JC26" s="66"/>
      <c r="JD26" s="66"/>
      <c r="JE26" s="66"/>
      <c r="JF26" s="66"/>
    </row>
    <row r="27" customHeight="1" spans="1:266">
      <c r="A27" s="29" t="s">
        <v>29</v>
      </c>
      <c r="B27" s="29" t="s">
        <v>30</v>
      </c>
      <c r="C27" s="29">
        <v>2024</v>
      </c>
      <c r="D27" s="29" t="s">
        <v>142</v>
      </c>
      <c r="E27" s="29">
        <v>2403110060</v>
      </c>
      <c r="F27" s="29" t="s">
        <v>171</v>
      </c>
      <c r="G27" s="29">
        <v>88</v>
      </c>
      <c r="H27" s="29">
        <v>10.3</v>
      </c>
      <c r="I27" s="29">
        <v>98.3</v>
      </c>
      <c r="J27" s="29">
        <v>88.79</v>
      </c>
      <c r="K27" s="29">
        <v>1</v>
      </c>
      <c r="L27" s="29">
        <v>89.79</v>
      </c>
      <c r="M27" s="29">
        <v>84.1</v>
      </c>
      <c r="N27" s="29">
        <v>0</v>
      </c>
      <c r="O27" s="29">
        <v>84.1</v>
      </c>
      <c r="P27" s="29">
        <v>60</v>
      </c>
      <c r="Q27" s="29">
        <v>0.5</v>
      </c>
      <c r="R27" s="29">
        <v>60.5</v>
      </c>
      <c r="S27" s="29">
        <v>60</v>
      </c>
      <c r="T27" s="29">
        <v>11.5</v>
      </c>
      <c r="U27" s="29">
        <v>71.5</v>
      </c>
      <c r="V27" s="29">
        <v>87.9775</v>
      </c>
      <c r="W27" s="29">
        <v>23</v>
      </c>
      <c r="X27" s="29">
        <f t="shared" si="0"/>
        <v>22</v>
      </c>
      <c r="Y27" s="29" t="s">
        <v>33</v>
      </c>
      <c r="Z27" s="29">
        <v>88</v>
      </c>
      <c r="AA27" s="67" t="s">
        <v>51</v>
      </c>
      <c r="AB27" s="29"/>
      <c r="AC27" s="29"/>
      <c r="AD27" s="29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40"/>
      <c r="DK27" s="40"/>
      <c r="DL27" s="40"/>
      <c r="DM27" s="40"/>
      <c r="DN27" s="40"/>
      <c r="DO27" s="40"/>
      <c r="DP27" s="40"/>
      <c r="DQ27" s="40"/>
      <c r="DR27" s="40"/>
      <c r="DS27" s="40"/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ET27" s="40"/>
      <c r="EU27" s="40"/>
      <c r="EV27" s="4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  <c r="IU27" s="40"/>
      <c r="IV27" s="40"/>
      <c r="IW27" s="40"/>
      <c r="IX27" s="40"/>
      <c r="IY27" s="40"/>
      <c r="IZ27" s="40"/>
      <c r="JA27" s="40"/>
      <c r="JB27" s="66"/>
      <c r="JC27" s="66"/>
      <c r="JD27" s="66"/>
      <c r="JE27" s="66"/>
      <c r="JF27" s="66"/>
    </row>
    <row r="28" customHeight="1" spans="1:266">
      <c r="A28" s="29" t="s">
        <v>29</v>
      </c>
      <c r="B28" s="29" t="s">
        <v>30</v>
      </c>
      <c r="C28" s="29">
        <v>2024</v>
      </c>
      <c r="D28" s="29" t="s">
        <v>144</v>
      </c>
      <c r="E28" s="29">
        <v>2403110029</v>
      </c>
      <c r="F28" s="29" t="s">
        <v>172</v>
      </c>
      <c r="G28" s="29">
        <v>88</v>
      </c>
      <c r="H28" s="29">
        <v>5.5</v>
      </c>
      <c r="I28" s="29">
        <v>93.5</v>
      </c>
      <c r="J28" s="29">
        <v>89.31</v>
      </c>
      <c r="K28" s="29">
        <v>1.175</v>
      </c>
      <c r="L28" s="29">
        <v>90.485</v>
      </c>
      <c r="M28" s="29">
        <v>84.3</v>
      </c>
      <c r="N28" s="29">
        <v>0</v>
      </c>
      <c r="O28" s="29">
        <v>84.3</v>
      </c>
      <c r="P28" s="29" t="s">
        <v>173</v>
      </c>
      <c r="Q28" s="29">
        <v>0</v>
      </c>
      <c r="R28" s="29">
        <v>60</v>
      </c>
      <c r="S28" s="29">
        <v>60</v>
      </c>
      <c r="T28" s="29">
        <v>10</v>
      </c>
      <c r="U28" s="29">
        <v>70</v>
      </c>
      <c r="V28" s="29">
        <v>87.92875</v>
      </c>
      <c r="W28" s="29">
        <v>24</v>
      </c>
      <c r="X28" s="29">
        <f t="shared" si="0"/>
        <v>15</v>
      </c>
      <c r="Y28" s="29" t="s">
        <v>33</v>
      </c>
      <c r="Z28" s="29">
        <v>88</v>
      </c>
      <c r="AA28" s="67" t="s">
        <v>51</v>
      </c>
      <c r="AB28" s="29"/>
      <c r="AC28" s="29"/>
      <c r="AD28" s="29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  <c r="DL28" s="40"/>
      <c r="DM28" s="40"/>
      <c r="DN28" s="40"/>
      <c r="DO28" s="40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  <c r="IU28" s="40"/>
      <c r="IV28" s="40"/>
      <c r="IW28" s="40"/>
      <c r="IX28" s="40"/>
      <c r="IY28" s="40"/>
      <c r="IZ28" s="40"/>
      <c r="JA28" s="40"/>
      <c r="JB28" s="66"/>
      <c r="JC28" s="66"/>
      <c r="JD28" s="66"/>
      <c r="JE28" s="66"/>
      <c r="JF28" s="66"/>
    </row>
    <row r="29" customHeight="1" spans="1:266">
      <c r="A29" s="29" t="s">
        <v>29</v>
      </c>
      <c r="B29" s="29" t="s">
        <v>30</v>
      </c>
      <c r="C29" s="29">
        <v>2024</v>
      </c>
      <c r="D29" s="29" t="s">
        <v>142</v>
      </c>
      <c r="E29" s="29">
        <v>2403110058</v>
      </c>
      <c r="F29" s="29" t="s">
        <v>174</v>
      </c>
      <c r="G29" s="29">
        <v>88</v>
      </c>
      <c r="H29" s="29">
        <v>11.5</v>
      </c>
      <c r="I29" s="29">
        <v>99.5</v>
      </c>
      <c r="J29" s="29">
        <v>87.24</v>
      </c>
      <c r="K29" s="29">
        <v>1</v>
      </c>
      <c r="L29" s="29">
        <v>88.24</v>
      </c>
      <c r="M29" s="29">
        <v>80.85</v>
      </c>
      <c r="N29" s="29">
        <v>0</v>
      </c>
      <c r="O29" s="29">
        <v>80.85</v>
      </c>
      <c r="P29" s="29">
        <v>60</v>
      </c>
      <c r="Q29" s="29">
        <v>2.5</v>
      </c>
      <c r="R29" s="29">
        <v>62.5</v>
      </c>
      <c r="S29" s="29">
        <v>60</v>
      </c>
      <c r="T29" s="29">
        <v>27</v>
      </c>
      <c r="U29" s="29">
        <v>87</v>
      </c>
      <c r="V29" s="29">
        <v>87.6475</v>
      </c>
      <c r="W29" s="29">
        <v>25</v>
      </c>
      <c r="X29" s="29">
        <f t="shared" si="0"/>
        <v>36</v>
      </c>
      <c r="Y29" s="29" t="s">
        <v>33</v>
      </c>
      <c r="Z29" s="29">
        <v>88</v>
      </c>
      <c r="AA29" s="67" t="s">
        <v>51</v>
      </c>
      <c r="AB29" s="29"/>
      <c r="AC29" s="29"/>
      <c r="AD29" s="29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  <c r="DN29" s="40"/>
      <c r="DO29" s="40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  <c r="IU29" s="40"/>
      <c r="IV29" s="40"/>
      <c r="IW29" s="40"/>
      <c r="IX29" s="40"/>
      <c r="IY29" s="40"/>
      <c r="IZ29" s="40"/>
      <c r="JA29" s="40"/>
      <c r="JB29" s="66"/>
      <c r="JC29" s="66"/>
      <c r="JD29" s="66"/>
      <c r="JE29" s="66"/>
      <c r="JF29" s="66"/>
    </row>
    <row r="30" customHeight="1" spans="1:266">
      <c r="A30" s="29" t="s">
        <v>29</v>
      </c>
      <c r="B30" s="29" t="s">
        <v>30</v>
      </c>
      <c r="C30" s="29">
        <v>2024</v>
      </c>
      <c r="D30" s="29" t="s">
        <v>144</v>
      </c>
      <c r="E30" s="29">
        <v>2334110290</v>
      </c>
      <c r="F30" s="29" t="s">
        <v>175</v>
      </c>
      <c r="G30" s="29">
        <v>88</v>
      </c>
      <c r="H30" s="29">
        <v>12.5</v>
      </c>
      <c r="I30" s="29">
        <v>100</v>
      </c>
      <c r="J30" s="29">
        <v>87.72</v>
      </c>
      <c r="K30" s="29">
        <v>0.075</v>
      </c>
      <c r="L30" s="29">
        <v>87.795</v>
      </c>
      <c r="M30" s="29">
        <v>79.4</v>
      </c>
      <c r="N30" s="29">
        <v>0</v>
      </c>
      <c r="O30" s="29">
        <v>79.4</v>
      </c>
      <c r="P30" s="29">
        <v>60</v>
      </c>
      <c r="Q30" s="29">
        <v>0</v>
      </c>
      <c r="R30" s="29">
        <v>60</v>
      </c>
      <c r="S30" s="29">
        <v>60</v>
      </c>
      <c r="T30" s="29">
        <v>35</v>
      </c>
      <c r="U30" s="29">
        <v>95</v>
      </c>
      <c r="V30" s="29">
        <v>87.56625</v>
      </c>
      <c r="W30" s="29">
        <v>26</v>
      </c>
      <c r="X30" s="29">
        <f t="shared" si="0"/>
        <v>31</v>
      </c>
      <c r="Y30" s="29" t="s">
        <v>33</v>
      </c>
      <c r="Z30" s="29">
        <v>88</v>
      </c>
      <c r="AA30" s="67" t="s">
        <v>51</v>
      </c>
      <c r="AB30" s="29"/>
      <c r="AC30" s="29"/>
      <c r="AD30" s="29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  <c r="DN30" s="40"/>
      <c r="DO30" s="40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  <c r="IU30" s="40"/>
      <c r="IV30" s="40"/>
      <c r="IW30" s="40"/>
      <c r="IX30" s="40"/>
      <c r="IY30" s="40"/>
      <c r="IZ30" s="40"/>
      <c r="JA30" s="40"/>
      <c r="JB30" s="66"/>
      <c r="JC30" s="66"/>
      <c r="JD30" s="66"/>
      <c r="JE30" s="66"/>
      <c r="JF30" s="66"/>
    </row>
    <row r="31" customHeight="1" spans="1:266">
      <c r="A31" s="29" t="s">
        <v>29</v>
      </c>
      <c r="B31" s="29" t="s">
        <v>30</v>
      </c>
      <c r="C31" s="29">
        <v>2024</v>
      </c>
      <c r="D31" s="29" t="s">
        <v>142</v>
      </c>
      <c r="E31" s="29">
        <v>2306110228</v>
      </c>
      <c r="F31" s="29" t="s">
        <v>176</v>
      </c>
      <c r="G31" s="29">
        <v>88</v>
      </c>
      <c r="H31" s="29">
        <v>7.5</v>
      </c>
      <c r="I31" s="29">
        <v>95.5</v>
      </c>
      <c r="J31" s="29">
        <v>88.72</v>
      </c>
      <c r="K31" s="29">
        <v>0.25</v>
      </c>
      <c r="L31" s="29">
        <v>88.97</v>
      </c>
      <c r="M31" s="29">
        <v>85.25</v>
      </c>
      <c r="N31" s="29">
        <v>0</v>
      </c>
      <c r="O31" s="29">
        <v>85.25</v>
      </c>
      <c r="P31" s="29">
        <v>60</v>
      </c>
      <c r="Q31" s="29">
        <v>7</v>
      </c>
      <c r="R31" s="29">
        <v>67</v>
      </c>
      <c r="S31" s="29">
        <v>60</v>
      </c>
      <c r="T31" s="29">
        <v>12.5</v>
      </c>
      <c r="U31" s="29">
        <v>72.5</v>
      </c>
      <c r="V31" s="29">
        <v>87.515</v>
      </c>
      <c r="W31" s="29">
        <v>27</v>
      </c>
      <c r="X31" s="29">
        <f t="shared" si="0"/>
        <v>23</v>
      </c>
      <c r="Y31" s="29" t="s">
        <v>33</v>
      </c>
      <c r="Z31" s="29">
        <v>88</v>
      </c>
      <c r="AA31" s="68" t="s">
        <v>51</v>
      </c>
      <c r="AB31" s="29"/>
      <c r="AC31" s="29"/>
      <c r="AD31" s="29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  <c r="IU31" s="40"/>
      <c r="IV31" s="40"/>
      <c r="IW31" s="40"/>
      <c r="IX31" s="40"/>
      <c r="IY31" s="40"/>
      <c r="IZ31" s="40"/>
      <c r="JA31" s="40"/>
      <c r="JB31" s="66"/>
      <c r="JC31" s="66"/>
      <c r="JD31" s="66"/>
      <c r="JE31" s="66"/>
      <c r="JF31" s="66"/>
    </row>
    <row r="32" customHeight="1" spans="1:266">
      <c r="A32" s="29" t="s">
        <v>29</v>
      </c>
      <c r="B32" s="29" t="s">
        <v>30</v>
      </c>
      <c r="C32" s="29">
        <v>2024</v>
      </c>
      <c r="D32" s="29" t="s">
        <v>142</v>
      </c>
      <c r="E32" s="29">
        <v>2403110065</v>
      </c>
      <c r="F32" s="29" t="s">
        <v>177</v>
      </c>
      <c r="G32" s="29">
        <v>88</v>
      </c>
      <c r="H32" s="29">
        <v>7</v>
      </c>
      <c r="I32" s="29">
        <v>95</v>
      </c>
      <c r="J32" s="29">
        <v>87.76</v>
      </c>
      <c r="K32" s="29">
        <v>1.275</v>
      </c>
      <c r="L32" s="29">
        <v>89.035</v>
      </c>
      <c r="M32" s="29">
        <v>78.05</v>
      </c>
      <c r="N32" s="29">
        <v>0</v>
      </c>
      <c r="O32" s="29">
        <v>78.05</v>
      </c>
      <c r="P32" s="29">
        <v>60</v>
      </c>
      <c r="Q32" s="29">
        <v>0.5</v>
      </c>
      <c r="R32" s="29">
        <v>60.5</v>
      </c>
      <c r="S32" s="29">
        <v>60</v>
      </c>
      <c r="T32" s="29">
        <v>23.315</v>
      </c>
      <c r="U32" s="29">
        <v>83.315</v>
      </c>
      <c r="V32" s="29">
        <v>87.3695</v>
      </c>
      <c r="W32" s="29">
        <v>28</v>
      </c>
      <c r="X32" s="29">
        <f t="shared" si="0"/>
        <v>30</v>
      </c>
      <c r="Y32" s="29" t="s">
        <v>33</v>
      </c>
      <c r="Z32" s="29">
        <v>88</v>
      </c>
      <c r="AA32" s="67" t="s">
        <v>51</v>
      </c>
      <c r="AB32" s="29"/>
      <c r="AC32" s="29"/>
      <c r="AD32" s="29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  <c r="IU32" s="40"/>
      <c r="IV32" s="40"/>
      <c r="IW32" s="40"/>
      <c r="IX32" s="40"/>
      <c r="IY32" s="40"/>
      <c r="IZ32" s="40"/>
      <c r="JA32" s="40"/>
      <c r="JB32" s="66"/>
      <c r="JC32" s="66"/>
      <c r="JD32" s="66"/>
      <c r="JE32" s="66"/>
      <c r="JF32" s="66"/>
    </row>
    <row r="33" customHeight="1" spans="1:266">
      <c r="A33" s="29" t="s">
        <v>29</v>
      </c>
      <c r="B33" s="29" t="s">
        <v>30</v>
      </c>
      <c r="C33" s="29">
        <v>2024</v>
      </c>
      <c r="D33" s="29" t="s">
        <v>144</v>
      </c>
      <c r="E33" s="29">
        <v>2406110150</v>
      </c>
      <c r="F33" s="29" t="s">
        <v>178</v>
      </c>
      <c r="G33" s="29">
        <v>88</v>
      </c>
      <c r="H33" s="29">
        <v>7</v>
      </c>
      <c r="I33" s="29">
        <v>95</v>
      </c>
      <c r="J33" s="29">
        <v>87.51</v>
      </c>
      <c r="K33" s="29">
        <v>1</v>
      </c>
      <c r="L33" s="29">
        <v>88.51</v>
      </c>
      <c r="M33" s="29">
        <v>88.2</v>
      </c>
      <c r="N33" s="29">
        <v>0</v>
      </c>
      <c r="O33" s="29">
        <v>88.2</v>
      </c>
      <c r="P33" s="29">
        <v>60</v>
      </c>
      <c r="Q33" s="29">
        <v>0</v>
      </c>
      <c r="R33" s="29">
        <v>60</v>
      </c>
      <c r="S33" s="29">
        <v>60</v>
      </c>
      <c r="T33" s="29">
        <v>20</v>
      </c>
      <c r="U33" s="29">
        <v>80</v>
      </c>
      <c r="V33" s="29">
        <v>87.2925</v>
      </c>
      <c r="W33" s="29">
        <v>29</v>
      </c>
      <c r="X33" s="29">
        <f t="shared" si="0"/>
        <v>33</v>
      </c>
      <c r="Y33" s="29" t="s">
        <v>33</v>
      </c>
      <c r="Z33" s="29">
        <v>88</v>
      </c>
      <c r="AA33" s="69" t="s">
        <v>51</v>
      </c>
      <c r="AB33" s="29"/>
      <c r="AC33" s="29"/>
      <c r="AD33" s="29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  <c r="IU33" s="40"/>
      <c r="IV33" s="40"/>
      <c r="IW33" s="40"/>
      <c r="IX33" s="40"/>
      <c r="IY33" s="40"/>
      <c r="IZ33" s="40"/>
      <c r="JA33" s="40"/>
      <c r="JB33" s="66"/>
      <c r="JC33" s="66"/>
      <c r="JD33" s="66"/>
      <c r="JE33" s="66"/>
      <c r="JF33" s="66"/>
    </row>
    <row r="34" s="43" customFormat="1" customHeight="1" spans="1:266">
      <c r="A34" s="29" t="s">
        <v>29</v>
      </c>
      <c r="B34" s="29" t="s">
        <v>30</v>
      </c>
      <c r="C34" s="29">
        <v>2024</v>
      </c>
      <c r="D34" s="29" t="s">
        <v>144</v>
      </c>
      <c r="E34" s="29">
        <v>2403110028</v>
      </c>
      <c r="F34" s="29" t="s">
        <v>179</v>
      </c>
      <c r="G34" s="29">
        <v>88</v>
      </c>
      <c r="H34" s="29">
        <v>7</v>
      </c>
      <c r="I34" s="29">
        <v>95</v>
      </c>
      <c r="J34" s="29">
        <v>88.13</v>
      </c>
      <c r="K34" s="29">
        <v>1</v>
      </c>
      <c r="L34" s="29">
        <v>89.13</v>
      </c>
      <c r="M34" s="29">
        <v>80.05</v>
      </c>
      <c r="N34" s="29">
        <v>0</v>
      </c>
      <c r="O34" s="29">
        <v>80.05</v>
      </c>
      <c r="P34" s="29">
        <v>60</v>
      </c>
      <c r="Q34" s="29">
        <v>1</v>
      </c>
      <c r="R34" s="29">
        <v>61</v>
      </c>
      <c r="S34" s="29">
        <v>60</v>
      </c>
      <c r="T34" s="29">
        <v>16</v>
      </c>
      <c r="U34" s="29">
        <v>76</v>
      </c>
      <c r="V34" s="29">
        <v>87.2</v>
      </c>
      <c r="W34" s="29">
        <v>30</v>
      </c>
      <c r="X34" s="29">
        <f t="shared" si="0"/>
        <v>28</v>
      </c>
      <c r="Y34" s="29" t="s">
        <v>33</v>
      </c>
      <c r="Z34" s="29">
        <v>88</v>
      </c>
      <c r="AA34" s="70" t="s">
        <v>51</v>
      </c>
      <c r="AB34" s="29"/>
      <c r="AC34" s="29"/>
      <c r="AD34" s="29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0"/>
      <c r="EW34" s="40"/>
      <c r="EX34" s="40"/>
      <c r="EY34" s="40"/>
      <c r="EZ34" s="40"/>
      <c r="FA34" s="40"/>
      <c r="FB34" s="40"/>
      <c r="FC34" s="40"/>
      <c r="FD34" s="40"/>
      <c r="FE34" s="40"/>
      <c r="FF34" s="40"/>
      <c r="FG34" s="40"/>
      <c r="FH34" s="40"/>
      <c r="FI34" s="40"/>
      <c r="FJ34" s="40"/>
      <c r="FK34" s="40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HZ34" s="40"/>
      <c r="IA34" s="40"/>
      <c r="IB34" s="40"/>
      <c r="IC34" s="40"/>
      <c r="ID34" s="40"/>
      <c r="IE34" s="40"/>
      <c r="IF34" s="40"/>
      <c r="IG34" s="40"/>
      <c r="IH34" s="40"/>
      <c r="II34" s="40"/>
      <c r="IJ34" s="40"/>
      <c r="IK34" s="40"/>
      <c r="IL34" s="40"/>
      <c r="IM34" s="40"/>
      <c r="IN34" s="40"/>
      <c r="IO34" s="40"/>
      <c r="IP34" s="40"/>
      <c r="IQ34" s="40"/>
      <c r="IR34" s="40"/>
      <c r="IS34" s="40"/>
      <c r="IT34" s="40"/>
      <c r="IU34" s="40"/>
      <c r="IV34" s="40"/>
      <c r="IW34" s="40"/>
      <c r="IX34" s="40"/>
      <c r="IY34" s="40"/>
      <c r="IZ34" s="40"/>
      <c r="JA34" s="40"/>
      <c r="JB34" s="66"/>
      <c r="JC34" s="66"/>
      <c r="JD34" s="66"/>
      <c r="JE34" s="66"/>
      <c r="JF34" s="71"/>
    </row>
    <row r="35" s="43" customFormat="1" customHeight="1" spans="1:266">
      <c r="A35" s="29" t="s">
        <v>29</v>
      </c>
      <c r="B35" s="29" t="s">
        <v>30</v>
      </c>
      <c r="C35" s="29">
        <v>2024</v>
      </c>
      <c r="D35" s="29" t="s">
        <v>142</v>
      </c>
      <c r="E35" s="29">
        <v>2403110054</v>
      </c>
      <c r="F35" s="29" t="s">
        <v>180</v>
      </c>
      <c r="G35" s="29">
        <v>88</v>
      </c>
      <c r="H35" s="29">
        <v>5.5</v>
      </c>
      <c r="I35" s="29">
        <v>93.5</v>
      </c>
      <c r="J35" s="29">
        <v>88.16</v>
      </c>
      <c r="K35" s="29">
        <v>1.5</v>
      </c>
      <c r="L35" s="29">
        <v>89.66</v>
      </c>
      <c r="M35" s="29">
        <v>90.5</v>
      </c>
      <c r="N35" s="29">
        <v>0</v>
      </c>
      <c r="O35" s="29">
        <v>83.15</v>
      </c>
      <c r="P35" s="29">
        <v>60</v>
      </c>
      <c r="Q35" s="29">
        <v>0.5</v>
      </c>
      <c r="R35" s="29">
        <v>60.5</v>
      </c>
      <c r="S35" s="29">
        <v>60</v>
      </c>
      <c r="T35" s="29">
        <v>5.5</v>
      </c>
      <c r="U35" s="29">
        <v>65.5</v>
      </c>
      <c r="V35" s="29">
        <v>87.0525</v>
      </c>
      <c r="W35" s="29">
        <v>31</v>
      </c>
      <c r="X35" s="29">
        <f t="shared" si="0"/>
        <v>27</v>
      </c>
      <c r="Y35" s="29" t="s">
        <v>33</v>
      </c>
      <c r="Z35" s="29">
        <v>88</v>
      </c>
      <c r="AA35" s="70" t="s">
        <v>51</v>
      </c>
      <c r="AB35" s="29"/>
      <c r="AC35" s="29"/>
      <c r="AD35" s="29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0"/>
      <c r="DK35" s="40"/>
      <c r="DL35" s="40"/>
      <c r="DM35" s="40"/>
      <c r="DN35" s="40"/>
      <c r="DO35" s="40"/>
      <c r="DP35" s="40"/>
      <c r="DQ35" s="40"/>
      <c r="DR35" s="40"/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  <c r="FD35" s="40"/>
      <c r="FE35" s="40"/>
      <c r="FF35" s="40"/>
      <c r="FG35" s="40"/>
      <c r="FH35" s="40"/>
      <c r="FI35" s="40"/>
      <c r="FJ35" s="40"/>
      <c r="FK35" s="40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  <c r="IU35" s="40"/>
      <c r="IV35" s="40"/>
      <c r="IW35" s="40"/>
      <c r="IX35" s="40"/>
      <c r="IY35" s="40"/>
      <c r="IZ35" s="40"/>
      <c r="JA35" s="40"/>
      <c r="JB35" s="66"/>
      <c r="JC35" s="66"/>
      <c r="JD35" s="66"/>
      <c r="JE35" s="66"/>
      <c r="JF35" s="71"/>
    </row>
    <row r="36" s="43" customFormat="1" customHeight="1" spans="1:266">
      <c r="A36" s="29" t="s">
        <v>29</v>
      </c>
      <c r="B36" s="29" t="s">
        <v>30</v>
      </c>
      <c r="C36" s="29">
        <v>2024</v>
      </c>
      <c r="D36" s="29" t="s">
        <v>142</v>
      </c>
      <c r="E36" s="29">
        <v>2403110062</v>
      </c>
      <c r="F36" s="29" t="s">
        <v>181</v>
      </c>
      <c r="G36" s="29">
        <v>88</v>
      </c>
      <c r="H36" s="29">
        <v>4.5</v>
      </c>
      <c r="I36" s="29">
        <v>92.5</v>
      </c>
      <c r="J36" s="29">
        <v>88.86</v>
      </c>
      <c r="K36" s="29">
        <v>0.05</v>
      </c>
      <c r="L36" s="29">
        <v>88.91</v>
      </c>
      <c r="M36" s="29">
        <v>78</v>
      </c>
      <c r="N36" s="29">
        <v>0</v>
      </c>
      <c r="O36" s="29">
        <v>78</v>
      </c>
      <c r="P36" s="29">
        <v>60</v>
      </c>
      <c r="Q36" s="29">
        <v>0</v>
      </c>
      <c r="R36" s="29">
        <v>60.5</v>
      </c>
      <c r="S36" s="29">
        <v>60</v>
      </c>
      <c r="T36" s="29">
        <v>21.63</v>
      </c>
      <c r="U36" s="29">
        <v>81.63</v>
      </c>
      <c r="V36" s="29">
        <v>86.939</v>
      </c>
      <c r="W36" s="29">
        <v>32</v>
      </c>
      <c r="X36" s="29">
        <f t="shared" si="0"/>
        <v>19</v>
      </c>
      <c r="Y36" s="29" t="s">
        <v>33</v>
      </c>
      <c r="Z36" s="29">
        <v>88</v>
      </c>
      <c r="AA36" s="70" t="s">
        <v>51</v>
      </c>
      <c r="AB36" s="29"/>
      <c r="AC36" s="29"/>
      <c r="AD36" s="29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  <c r="DQ36" s="40"/>
      <c r="DR36" s="40"/>
      <c r="DS36" s="40"/>
      <c r="DT36" s="40"/>
      <c r="DU36" s="40"/>
      <c r="DV36" s="40"/>
      <c r="DW36" s="40"/>
      <c r="DX36" s="40"/>
      <c r="DY36" s="40"/>
      <c r="DZ36" s="40"/>
      <c r="EA36" s="40"/>
      <c r="EB36" s="40"/>
      <c r="EC36" s="40"/>
      <c r="ED36" s="40"/>
      <c r="EE36" s="40"/>
      <c r="EF36" s="40"/>
      <c r="EG36" s="40"/>
      <c r="EH36" s="40"/>
      <c r="EI36" s="40"/>
      <c r="EJ36" s="40"/>
      <c r="EK36" s="40"/>
      <c r="EL36" s="40"/>
      <c r="EM36" s="40"/>
      <c r="EN36" s="40"/>
      <c r="EO36" s="40"/>
      <c r="EP36" s="40"/>
      <c r="EQ36" s="40"/>
      <c r="ER36" s="40"/>
      <c r="ES36" s="40"/>
      <c r="ET36" s="40"/>
      <c r="EU36" s="40"/>
      <c r="EV36" s="40"/>
      <c r="EW36" s="40"/>
      <c r="EX36" s="40"/>
      <c r="EY36" s="40"/>
      <c r="EZ36" s="40"/>
      <c r="FA36" s="40"/>
      <c r="FB36" s="40"/>
      <c r="FC36" s="40"/>
      <c r="FD36" s="40"/>
      <c r="FE36" s="40"/>
      <c r="FF36" s="40"/>
      <c r="FG36" s="40"/>
      <c r="FH36" s="40"/>
      <c r="FI36" s="40"/>
      <c r="FJ36" s="40"/>
      <c r="FK36" s="40"/>
      <c r="FL36" s="40"/>
      <c r="FM36" s="40"/>
      <c r="FN36" s="40"/>
      <c r="FO36" s="40"/>
      <c r="FP36" s="40"/>
      <c r="FQ36" s="40"/>
      <c r="FR36" s="40"/>
      <c r="FS36" s="40"/>
      <c r="FT36" s="40"/>
      <c r="FU36" s="40"/>
      <c r="FV36" s="40"/>
      <c r="FW36" s="40"/>
      <c r="FX36" s="40"/>
      <c r="FY36" s="40"/>
      <c r="FZ36" s="40"/>
      <c r="GA36" s="40"/>
      <c r="GB36" s="40"/>
      <c r="GC36" s="40"/>
      <c r="GD36" s="40"/>
      <c r="GE36" s="40"/>
      <c r="GF36" s="40"/>
      <c r="GG36" s="40"/>
      <c r="GH36" s="40"/>
      <c r="GI36" s="40"/>
      <c r="GJ36" s="40"/>
      <c r="GK36" s="40"/>
      <c r="GL36" s="40"/>
      <c r="GM36" s="40"/>
      <c r="GN36" s="40"/>
      <c r="GO36" s="40"/>
      <c r="GP36" s="40"/>
      <c r="GQ36" s="40"/>
      <c r="GR36" s="40"/>
      <c r="GS36" s="40"/>
      <c r="GT36" s="40"/>
      <c r="GU36" s="40"/>
      <c r="GV36" s="40"/>
      <c r="GW36" s="40"/>
      <c r="GX36" s="40"/>
      <c r="GY36" s="40"/>
      <c r="GZ36" s="40"/>
      <c r="HA36" s="40"/>
      <c r="HB36" s="40"/>
      <c r="HC36" s="40"/>
      <c r="HD36" s="40"/>
      <c r="HE36" s="40"/>
      <c r="HF36" s="40"/>
      <c r="HG36" s="40"/>
      <c r="HH36" s="40"/>
      <c r="HI36" s="40"/>
      <c r="HJ36" s="40"/>
      <c r="HK36" s="40"/>
      <c r="HL36" s="40"/>
      <c r="HM36" s="40"/>
      <c r="HN36" s="40"/>
      <c r="HO36" s="40"/>
      <c r="HP36" s="40"/>
      <c r="HQ36" s="40"/>
      <c r="HR36" s="40"/>
      <c r="HS36" s="40"/>
      <c r="HT36" s="40"/>
      <c r="HU36" s="40"/>
      <c r="HV36" s="40"/>
      <c r="HW36" s="40"/>
      <c r="HX36" s="40"/>
      <c r="HY36" s="40"/>
      <c r="HZ36" s="40"/>
      <c r="IA36" s="40"/>
      <c r="IB36" s="40"/>
      <c r="IC36" s="40"/>
      <c r="ID36" s="40"/>
      <c r="IE36" s="40"/>
      <c r="IF36" s="40"/>
      <c r="IG36" s="40"/>
      <c r="IH36" s="40"/>
      <c r="II36" s="40"/>
      <c r="IJ36" s="40"/>
      <c r="IK36" s="40"/>
      <c r="IL36" s="40"/>
      <c r="IM36" s="40"/>
      <c r="IN36" s="40"/>
      <c r="IO36" s="40"/>
      <c r="IP36" s="40"/>
      <c r="IQ36" s="40"/>
      <c r="IR36" s="40"/>
      <c r="IS36" s="40"/>
      <c r="IT36" s="40"/>
      <c r="IU36" s="40"/>
      <c r="IV36" s="40"/>
      <c r="IW36" s="40"/>
      <c r="IX36" s="40"/>
      <c r="IY36" s="40"/>
      <c r="IZ36" s="40"/>
      <c r="JA36" s="40"/>
      <c r="JB36" s="66"/>
      <c r="JC36" s="66"/>
      <c r="JD36" s="66"/>
      <c r="JE36" s="66"/>
      <c r="JF36" s="71"/>
    </row>
    <row r="37" s="43" customFormat="1" customHeight="1" spans="1:266">
      <c r="A37" s="29" t="s">
        <v>29</v>
      </c>
      <c r="B37" s="29" t="s">
        <v>30</v>
      </c>
      <c r="C37" s="29">
        <v>2024</v>
      </c>
      <c r="D37" s="29" t="s">
        <v>144</v>
      </c>
      <c r="E37" s="29">
        <v>2403110001</v>
      </c>
      <c r="F37" s="29" t="s">
        <v>182</v>
      </c>
      <c r="G37" s="29">
        <v>88</v>
      </c>
      <c r="H37" s="29">
        <v>5.5</v>
      </c>
      <c r="I37" s="29">
        <v>93.5</v>
      </c>
      <c r="J37" s="29">
        <v>86.69</v>
      </c>
      <c r="K37" s="29">
        <v>2.025</v>
      </c>
      <c r="L37" s="29">
        <v>88.715</v>
      </c>
      <c r="M37" s="29">
        <v>77.9</v>
      </c>
      <c r="N37" s="29">
        <v>0</v>
      </c>
      <c r="O37" s="29">
        <v>77.9</v>
      </c>
      <c r="P37" s="29">
        <v>60</v>
      </c>
      <c r="Q37" s="29">
        <v>0.75</v>
      </c>
      <c r="R37" s="29">
        <v>60.75</v>
      </c>
      <c r="S37" s="29">
        <v>60</v>
      </c>
      <c r="T37" s="29">
        <v>21</v>
      </c>
      <c r="U37" s="29">
        <v>81</v>
      </c>
      <c r="V37" s="29">
        <v>86.86875</v>
      </c>
      <c r="W37" s="29">
        <v>33</v>
      </c>
      <c r="X37" s="29">
        <f t="shared" si="0"/>
        <v>41</v>
      </c>
      <c r="Y37" s="29" t="s">
        <v>33</v>
      </c>
      <c r="Z37" s="29">
        <v>88</v>
      </c>
      <c r="AA37" s="70" t="s">
        <v>51</v>
      </c>
      <c r="AB37" s="29"/>
      <c r="AC37" s="29"/>
      <c r="AD37" s="29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 t="s">
        <v>183</v>
      </c>
      <c r="CP37" s="40" t="s">
        <v>184</v>
      </c>
      <c r="CQ37" s="40" t="s">
        <v>185</v>
      </c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  <c r="DL37" s="40"/>
      <c r="DM37" s="40"/>
      <c r="DN37" s="40"/>
      <c r="DO37" s="40"/>
      <c r="DP37" s="40"/>
      <c r="DQ37" s="40"/>
      <c r="DR37" s="40"/>
      <c r="DS37" s="40"/>
      <c r="DT37" s="40"/>
      <c r="DU37" s="40"/>
      <c r="DV37" s="40"/>
      <c r="DW37" s="40"/>
      <c r="DX37" s="40"/>
      <c r="DY37" s="40"/>
      <c r="DZ37" s="40"/>
      <c r="EA37" s="40"/>
      <c r="EB37" s="40"/>
      <c r="EC37" s="40"/>
      <c r="ED37" s="40"/>
      <c r="EE37" s="40"/>
      <c r="EF37" s="40"/>
      <c r="EG37" s="40"/>
      <c r="EH37" s="40"/>
      <c r="EI37" s="40"/>
      <c r="EJ37" s="40"/>
      <c r="EK37" s="40"/>
      <c r="EL37" s="40"/>
      <c r="EM37" s="40"/>
      <c r="EN37" s="40"/>
      <c r="EO37" s="40"/>
      <c r="EP37" s="40"/>
      <c r="EQ37" s="40"/>
      <c r="ER37" s="40"/>
      <c r="ES37" s="40"/>
      <c r="ET37" s="40"/>
      <c r="EU37" s="40"/>
      <c r="EV37" s="40"/>
      <c r="EW37" s="40"/>
      <c r="EX37" s="40"/>
      <c r="EY37" s="40"/>
      <c r="EZ37" s="40"/>
      <c r="FA37" s="40"/>
      <c r="FB37" s="40"/>
      <c r="FC37" s="40"/>
      <c r="FD37" s="40"/>
      <c r="FE37" s="40"/>
      <c r="FF37" s="40"/>
      <c r="FG37" s="40"/>
      <c r="FH37" s="40"/>
      <c r="FI37" s="40"/>
      <c r="FJ37" s="40"/>
      <c r="FK37" s="40"/>
      <c r="FL37" s="40"/>
      <c r="FM37" s="40"/>
      <c r="FN37" s="40"/>
      <c r="FO37" s="40"/>
      <c r="FP37" s="40"/>
      <c r="FQ37" s="40"/>
      <c r="FR37" s="40"/>
      <c r="FS37" s="40"/>
      <c r="FT37" s="40"/>
      <c r="FU37" s="40"/>
      <c r="FV37" s="40"/>
      <c r="FW37" s="40"/>
      <c r="FX37" s="40"/>
      <c r="FY37" s="40"/>
      <c r="FZ37" s="40"/>
      <c r="GA37" s="40"/>
      <c r="GB37" s="40"/>
      <c r="GC37" s="40"/>
      <c r="GD37" s="40"/>
      <c r="GE37" s="40"/>
      <c r="GF37" s="40"/>
      <c r="GG37" s="40"/>
      <c r="GH37" s="40"/>
      <c r="GI37" s="40"/>
      <c r="GJ37" s="40"/>
      <c r="GK37" s="40"/>
      <c r="GL37" s="40"/>
      <c r="GM37" s="40"/>
      <c r="GN37" s="40"/>
      <c r="GO37" s="40"/>
      <c r="GP37" s="40"/>
      <c r="GQ37" s="40"/>
      <c r="GR37" s="40"/>
      <c r="GS37" s="40"/>
      <c r="GT37" s="40"/>
      <c r="GU37" s="40"/>
      <c r="GV37" s="40"/>
      <c r="GW37" s="40"/>
      <c r="GX37" s="40"/>
      <c r="GY37" s="40"/>
      <c r="GZ37" s="40"/>
      <c r="HA37" s="40"/>
      <c r="HB37" s="40"/>
      <c r="HC37" s="40"/>
      <c r="HD37" s="40"/>
      <c r="HE37" s="40"/>
      <c r="HF37" s="40"/>
      <c r="HG37" s="40"/>
      <c r="HH37" s="40"/>
      <c r="HI37" s="40"/>
      <c r="HJ37" s="40"/>
      <c r="HK37" s="40"/>
      <c r="HL37" s="40"/>
      <c r="HM37" s="40"/>
      <c r="HN37" s="40"/>
      <c r="HO37" s="40"/>
      <c r="HP37" s="40"/>
      <c r="HQ37" s="40"/>
      <c r="HR37" s="40"/>
      <c r="HS37" s="40"/>
      <c r="HT37" s="40"/>
      <c r="HU37" s="40"/>
      <c r="HV37" s="40"/>
      <c r="HW37" s="40"/>
      <c r="HX37" s="40"/>
      <c r="HY37" s="40"/>
      <c r="HZ37" s="40"/>
      <c r="IA37" s="40"/>
      <c r="IB37" s="40"/>
      <c r="IC37" s="40"/>
      <c r="ID37" s="40"/>
      <c r="IE37" s="40"/>
      <c r="IF37" s="40"/>
      <c r="IG37" s="40"/>
      <c r="IH37" s="40"/>
      <c r="II37" s="40"/>
      <c r="IJ37" s="40"/>
      <c r="IK37" s="40"/>
      <c r="IL37" s="40"/>
      <c r="IM37" s="40"/>
      <c r="IN37" s="40"/>
      <c r="IO37" s="40"/>
      <c r="IP37" s="40"/>
      <c r="IQ37" s="40"/>
      <c r="IR37" s="40"/>
      <c r="IS37" s="40"/>
      <c r="IT37" s="40"/>
      <c r="IU37" s="40"/>
      <c r="IV37" s="40"/>
      <c r="IW37" s="40"/>
      <c r="IX37" s="40"/>
      <c r="IY37" s="40"/>
      <c r="IZ37" s="40"/>
      <c r="JA37" s="40"/>
      <c r="JB37" s="66"/>
      <c r="JC37" s="66"/>
      <c r="JD37" s="66"/>
      <c r="JE37" s="66"/>
      <c r="JF37" s="71"/>
    </row>
    <row r="38" s="43" customFormat="1" customHeight="1" spans="1:266">
      <c r="A38" s="29" t="s">
        <v>29</v>
      </c>
      <c r="B38" s="29" t="s">
        <v>30</v>
      </c>
      <c r="C38" s="29">
        <v>2024</v>
      </c>
      <c r="D38" s="29" t="s">
        <v>142</v>
      </c>
      <c r="E38" s="29">
        <v>2403110042</v>
      </c>
      <c r="F38" s="29" t="s">
        <v>186</v>
      </c>
      <c r="G38" s="29">
        <v>88</v>
      </c>
      <c r="H38" s="29">
        <v>12</v>
      </c>
      <c r="I38" s="29">
        <v>100</v>
      </c>
      <c r="J38" s="29">
        <v>87.34</v>
      </c>
      <c r="K38" s="29">
        <v>0.25</v>
      </c>
      <c r="L38" s="29">
        <v>87.95</v>
      </c>
      <c r="M38" s="29">
        <v>82.65</v>
      </c>
      <c r="N38" s="29">
        <v>0</v>
      </c>
      <c r="O38" s="29">
        <v>82.65</v>
      </c>
      <c r="P38" s="29">
        <v>60</v>
      </c>
      <c r="Q38" s="29">
        <v>0</v>
      </c>
      <c r="R38" s="29">
        <v>60</v>
      </c>
      <c r="S38" s="29">
        <v>60</v>
      </c>
      <c r="T38" s="29">
        <v>17.5</v>
      </c>
      <c r="U38" s="29">
        <v>77.5</v>
      </c>
      <c r="V38" s="29">
        <v>86.7</v>
      </c>
      <c r="W38" s="29">
        <v>34</v>
      </c>
      <c r="X38" s="29">
        <f t="shared" si="0"/>
        <v>35</v>
      </c>
      <c r="Y38" s="29" t="s">
        <v>33</v>
      </c>
      <c r="Z38" s="29">
        <v>88</v>
      </c>
      <c r="AA38" s="70" t="s">
        <v>51</v>
      </c>
      <c r="AB38" s="29"/>
      <c r="AC38" s="29"/>
      <c r="AD38" s="29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40"/>
      <c r="DX38" s="40"/>
      <c r="DY38" s="40"/>
      <c r="DZ38" s="40"/>
      <c r="EA38" s="40"/>
      <c r="EB38" s="40"/>
      <c r="EC38" s="40"/>
      <c r="ED38" s="40"/>
      <c r="EE38" s="40"/>
      <c r="EF38" s="40"/>
      <c r="EG38" s="40"/>
      <c r="EH38" s="40"/>
      <c r="EI38" s="40"/>
      <c r="EJ38" s="40"/>
      <c r="EK38" s="40"/>
      <c r="EL38" s="40"/>
      <c r="EM38" s="40"/>
      <c r="EN38" s="40"/>
      <c r="EO38" s="40"/>
      <c r="EP38" s="40"/>
      <c r="EQ38" s="40"/>
      <c r="ER38" s="40"/>
      <c r="ES38" s="40"/>
      <c r="ET38" s="40"/>
      <c r="EU38" s="40"/>
      <c r="EV38" s="40"/>
      <c r="EW38" s="40"/>
      <c r="EX38" s="40"/>
      <c r="EY38" s="40"/>
      <c r="EZ38" s="40"/>
      <c r="FA38" s="40"/>
      <c r="FB38" s="40"/>
      <c r="FC38" s="40"/>
      <c r="FD38" s="40"/>
      <c r="FE38" s="40"/>
      <c r="FF38" s="40"/>
      <c r="FG38" s="40"/>
      <c r="FH38" s="40"/>
      <c r="FI38" s="40"/>
      <c r="FJ38" s="40"/>
      <c r="FK38" s="40"/>
      <c r="FL38" s="40"/>
      <c r="FM38" s="40"/>
      <c r="FN38" s="40"/>
      <c r="FO38" s="40"/>
      <c r="FP38" s="40"/>
      <c r="FQ38" s="40"/>
      <c r="FR38" s="40"/>
      <c r="FS38" s="40"/>
      <c r="FT38" s="40"/>
      <c r="FU38" s="40"/>
      <c r="FV38" s="40"/>
      <c r="FW38" s="40"/>
      <c r="FX38" s="40"/>
      <c r="FY38" s="40"/>
      <c r="FZ38" s="40"/>
      <c r="GA38" s="40"/>
      <c r="GB38" s="40"/>
      <c r="GC38" s="40"/>
      <c r="GD38" s="40"/>
      <c r="GE38" s="40"/>
      <c r="GF38" s="40"/>
      <c r="GG38" s="40"/>
      <c r="GH38" s="40"/>
      <c r="GI38" s="40"/>
      <c r="GJ38" s="40"/>
      <c r="GK38" s="40"/>
      <c r="GL38" s="40"/>
      <c r="GM38" s="40"/>
      <c r="GN38" s="40"/>
      <c r="GO38" s="40"/>
      <c r="GP38" s="40"/>
      <c r="GQ38" s="40"/>
      <c r="GR38" s="40"/>
      <c r="GS38" s="40"/>
      <c r="GT38" s="40"/>
      <c r="GU38" s="40"/>
      <c r="GV38" s="40"/>
      <c r="GW38" s="40"/>
      <c r="GX38" s="40"/>
      <c r="GY38" s="40"/>
      <c r="GZ38" s="40"/>
      <c r="HA38" s="40"/>
      <c r="HB38" s="40"/>
      <c r="HC38" s="40"/>
      <c r="HD38" s="40"/>
      <c r="HE38" s="40"/>
      <c r="HF38" s="40"/>
      <c r="HG38" s="40"/>
      <c r="HH38" s="40"/>
      <c r="HI38" s="40"/>
      <c r="HJ38" s="40"/>
      <c r="HK38" s="40"/>
      <c r="HL38" s="40"/>
      <c r="HM38" s="40"/>
      <c r="HN38" s="40"/>
      <c r="HO38" s="40"/>
      <c r="HP38" s="40"/>
      <c r="HQ38" s="40"/>
      <c r="HR38" s="40"/>
      <c r="HS38" s="40"/>
      <c r="HT38" s="40"/>
      <c r="HU38" s="40"/>
      <c r="HV38" s="40"/>
      <c r="HW38" s="40"/>
      <c r="HX38" s="40"/>
      <c r="HY38" s="40"/>
      <c r="HZ38" s="40"/>
      <c r="IA38" s="40"/>
      <c r="IB38" s="40"/>
      <c r="IC38" s="40"/>
      <c r="ID38" s="40"/>
      <c r="IE38" s="40"/>
      <c r="IF38" s="40"/>
      <c r="IG38" s="40"/>
      <c r="IH38" s="40"/>
      <c r="II38" s="40"/>
      <c r="IJ38" s="40"/>
      <c r="IK38" s="40"/>
      <c r="IL38" s="40"/>
      <c r="IM38" s="40"/>
      <c r="IN38" s="40"/>
      <c r="IO38" s="40"/>
      <c r="IP38" s="40"/>
      <c r="IQ38" s="40"/>
      <c r="IR38" s="40"/>
      <c r="IS38" s="40"/>
      <c r="IT38" s="40"/>
      <c r="IU38" s="40"/>
      <c r="IV38" s="40"/>
      <c r="IW38" s="40"/>
      <c r="IX38" s="40"/>
      <c r="IY38" s="40"/>
      <c r="IZ38" s="40"/>
      <c r="JA38" s="40"/>
      <c r="JB38" s="66"/>
      <c r="JC38" s="66"/>
      <c r="JD38" s="66"/>
      <c r="JE38" s="66"/>
      <c r="JF38" s="71"/>
    </row>
    <row r="39" s="43" customFormat="1" customHeight="1" spans="1:266">
      <c r="A39" s="29" t="s">
        <v>29</v>
      </c>
      <c r="B39" s="29" t="s">
        <v>30</v>
      </c>
      <c r="C39" s="29">
        <v>2024</v>
      </c>
      <c r="D39" s="29" t="s">
        <v>144</v>
      </c>
      <c r="E39" s="29">
        <v>2406110307</v>
      </c>
      <c r="F39" s="29" t="s">
        <v>187</v>
      </c>
      <c r="G39" s="29">
        <v>88</v>
      </c>
      <c r="H39" s="29">
        <v>3</v>
      </c>
      <c r="I39" s="29">
        <v>91</v>
      </c>
      <c r="J39" s="29">
        <v>88.07</v>
      </c>
      <c r="K39" s="29">
        <v>1</v>
      </c>
      <c r="L39" s="29">
        <v>89.07</v>
      </c>
      <c r="M39" s="29">
        <v>80.8</v>
      </c>
      <c r="N39" s="29">
        <v>0</v>
      </c>
      <c r="O39" s="29">
        <v>80.8</v>
      </c>
      <c r="P39" s="29">
        <v>60</v>
      </c>
      <c r="Q39" s="29">
        <v>0</v>
      </c>
      <c r="R39" s="29">
        <v>60</v>
      </c>
      <c r="S39" s="29">
        <v>60</v>
      </c>
      <c r="T39" s="29">
        <v>15</v>
      </c>
      <c r="U39" s="29">
        <v>75</v>
      </c>
      <c r="V39" s="29">
        <v>86.6925</v>
      </c>
      <c r="W39" s="29">
        <v>35</v>
      </c>
      <c r="X39" s="29">
        <f t="shared" si="0"/>
        <v>29</v>
      </c>
      <c r="Y39" s="29" t="s">
        <v>33</v>
      </c>
      <c r="Z39" s="29">
        <v>88</v>
      </c>
      <c r="AA39" s="70" t="s">
        <v>51</v>
      </c>
      <c r="AB39" s="29"/>
      <c r="AC39" s="29"/>
      <c r="AD39" s="29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40"/>
      <c r="CW39" s="40"/>
      <c r="CX39" s="40"/>
      <c r="CY39" s="40"/>
      <c r="CZ39" s="40"/>
      <c r="DA39" s="40"/>
      <c r="DB39" s="40"/>
      <c r="DC39" s="40"/>
      <c r="DD39" s="40"/>
      <c r="DE39" s="40"/>
      <c r="DF39" s="40"/>
      <c r="DG39" s="40"/>
      <c r="DH39" s="40"/>
      <c r="DI39" s="40"/>
      <c r="DJ39" s="40"/>
      <c r="DK39" s="40"/>
      <c r="DL39" s="40"/>
      <c r="DM39" s="40"/>
      <c r="DN39" s="40"/>
      <c r="DO39" s="40"/>
      <c r="DP39" s="40"/>
      <c r="DQ39" s="40"/>
      <c r="DR39" s="40"/>
      <c r="DS39" s="40"/>
      <c r="DT39" s="40"/>
      <c r="DU39" s="40"/>
      <c r="DV39" s="40"/>
      <c r="DW39" s="40"/>
      <c r="DX39" s="40"/>
      <c r="DY39" s="40"/>
      <c r="DZ39" s="40"/>
      <c r="EA39" s="40"/>
      <c r="EB39" s="40"/>
      <c r="EC39" s="40"/>
      <c r="ED39" s="40"/>
      <c r="EE39" s="40"/>
      <c r="EF39" s="40"/>
      <c r="EG39" s="40"/>
      <c r="EH39" s="40"/>
      <c r="EI39" s="40"/>
      <c r="EJ39" s="40"/>
      <c r="EK39" s="40"/>
      <c r="EL39" s="40"/>
      <c r="EM39" s="40"/>
      <c r="EN39" s="40"/>
      <c r="EO39" s="40"/>
      <c r="EP39" s="40"/>
      <c r="EQ39" s="40"/>
      <c r="ER39" s="40"/>
      <c r="ES39" s="40"/>
      <c r="ET39" s="40"/>
      <c r="EU39" s="40"/>
      <c r="EV39" s="40"/>
      <c r="EW39" s="40"/>
      <c r="EX39" s="40"/>
      <c r="EY39" s="40"/>
      <c r="EZ39" s="40"/>
      <c r="FA39" s="40"/>
      <c r="FB39" s="40"/>
      <c r="FC39" s="40"/>
      <c r="FD39" s="40"/>
      <c r="FE39" s="40"/>
      <c r="FF39" s="40"/>
      <c r="FG39" s="40"/>
      <c r="FH39" s="40"/>
      <c r="FI39" s="40"/>
      <c r="FJ39" s="40"/>
      <c r="FK39" s="40"/>
      <c r="FL39" s="40"/>
      <c r="FM39" s="40"/>
      <c r="FN39" s="40"/>
      <c r="FO39" s="40"/>
      <c r="FP39" s="40"/>
      <c r="FQ39" s="40"/>
      <c r="FR39" s="40"/>
      <c r="FS39" s="40"/>
      <c r="FT39" s="40"/>
      <c r="FU39" s="40"/>
      <c r="FV39" s="40"/>
      <c r="FW39" s="40"/>
      <c r="FX39" s="40"/>
      <c r="FY39" s="40"/>
      <c r="FZ39" s="40"/>
      <c r="GA39" s="40"/>
      <c r="GB39" s="40"/>
      <c r="GC39" s="40"/>
      <c r="GD39" s="40"/>
      <c r="GE39" s="40"/>
      <c r="GF39" s="40"/>
      <c r="GG39" s="40"/>
      <c r="GH39" s="40"/>
      <c r="GI39" s="40"/>
      <c r="GJ39" s="40"/>
      <c r="GK39" s="40"/>
      <c r="GL39" s="40"/>
      <c r="GM39" s="40"/>
      <c r="GN39" s="40"/>
      <c r="GO39" s="40"/>
      <c r="GP39" s="40"/>
      <c r="GQ39" s="40"/>
      <c r="GR39" s="40"/>
      <c r="GS39" s="40"/>
      <c r="GT39" s="40"/>
      <c r="GU39" s="40"/>
      <c r="GV39" s="40"/>
      <c r="GW39" s="40"/>
      <c r="GX39" s="40"/>
      <c r="GY39" s="40"/>
      <c r="GZ39" s="40"/>
      <c r="HA39" s="40"/>
      <c r="HB39" s="40"/>
      <c r="HC39" s="40"/>
      <c r="HD39" s="40"/>
      <c r="HE39" s="40"/>
      <c r="HF39" s="40"/>
      <c r="HG39" s="40"/>
      <c r="HH39" s="40"/>
      <c r="HI39" s="40"/>
      <c r="HJ39" s="40"/>
      <c r="HK39" s="40"/>
      <c r="HL39" s="40"/>
      <c r="HM39" s="40"/>
      <c r="HN39" s="40"/>
      <c r="HO39" s="40"/>
      <c r="HP39" s="40"/>
      <c r="HQ39" s="40"/>
      <c r="HR39" s="40"/>
      <c r="HS39" s="40"/>
      <c r="HT39" s="40"/>
      <c r="HU39" s="40"/>
      <c r="HV39" s="40"/>
      <c r="HW39" s="40"/>
      <c r="HX39" s="40"/>
      <c r="HY39" s="40"/>
      <c r="HZ39" s="40"/>
      <c r="IA39" s="40"/>
      <c r="IB39" s="40"/>
      <c r="IC39" s="40"/>
      <c r="ID39" s="40"/>
      <c r="IE39" s="40"/>
      <c r="IF39" s="40"/>
      <c r="IG39" s="40"/>
      <c r="IH39" s="40"/>
      <c r="II39" s="40"/>
      <c r="IJ39" s="40"/>
      <c r="IK39" s="40"/>
      <c r="IL39" s="40"/>
      <c r="IM39" s="40"/>
      <c r="IN39" s="40"/>
      <c r="IO39" s="40"/>
      <c r="IP39" s="40"/>
      <c r="IQ39" s="40"/>
      <c r="IR39" s="40"/>
      <c r="IS39" s="40"/>
      <c r="IT39" s="40"/>
      <c r="IU39" s="40"/>
      <c r="IV39" s="40"/>
      <c r="IW39" s="40"/>
      <c r="IX39" s="40"/>
      <c r="IY39" s="40"/>
      <c r="IZ39" s="40"/>
      <c r="JA39" s="40"/>
      <c r="JB39" s="66"/>
      <c r="JC39" s="66"/>
      <c r="JD39" s="66"/>
      <c r="JE39" s="66"/>
      <c r="JF39" s="71"/>
    </row>
    <row r="40" s="43" customFormat="1" customHeight="1" spans="1:266">
      <c r="A40" s="29" t="s">
        <v>29</v>
      </c>
      <c r="B40" s="29" t="s">
        <v>30</v>
      </c>
      <c r="C40" s="29">
        <v>2024</v>
      </c>
      <c r="D40" s="29" t="s">
        <v>144</v>
      </c>
      <c r="E40" s="29">
        <v>2403110006</v>
      </c>
      <c r="F40" s="29" t="s">
        <v>188</v>
      </c>
      <c r="G40" s="29">
        <v>88</v>
      </c>
      <c r="H40" s="29">
        <v>9</v>
      </c>
      <c r="I40" s="29">
        <v>97</v>
      </c>
      <c r="J40" s="29">
        <v>87.24</v>
      </c>
      <c r="K40" s="29">
        <v>1</v>
      </c>
      <c r="L40" s="29">
        <v>88.24</v>
      </c>
      <c r="M40" s="29">
        <v>86.55</v>
      </c>
      <c r="N40" s="29">
        <v>0</v>
      </c>
      <c r="O40" s="29">
        <v>86.55</v>
      </c>
      <c r="P40" s="29">
        <v>60</v>
      </c>
      <c r="Q40" s="29">
        <v>0</v>
      </c>
      <c r="R40" s="29">
        <v>60</v>
      </c>
      <c r="S40" s="29">
        <v>60</v>
      </c>
      <c r="T40" s="29">
        <v>7</v>
      </c>
      <c r="U40" s="29">
        <v>67</v>
      </c>
      <c r="V40" s="29">
        <v>86.5575</v>
      </c>
      <c r="W40" s="29">
        <v>36</v>
      </c>
      <c r="X40" s="29">
        <f t="shared" si="0"/>
        <v>36</v>
      </c>
      <c r="Y40" s="29" t="s">
        <v>33</v>
      </c>
      <c r="Z40" s="29">
        <v>88</v>
      </c>
      <c r="AA40" s="70"/>
      <c r="AB40" s="29"/>
      <c r="AC40" s="29"/>
      <c r="AD40" s="29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40"/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0"/>
      <c r="DB40" s="40"/>
      <c r="DC40" s="40"/>
      <c r="DD40" s="40"/>
      <c r="DE40" s="40"/>
      <c r="DF40" s="40"/>
      <c r="DG40" s="40"/>
      <c r="DH40" s="40"/>
      <c r="DI40" s="40"/>
      <c r="DJ40" s="40"/>
      <c r="DK40" s="40"/>
      <c r="DL40" s="40"/>
      <c r="DM40" s="40"/>
      <c r="DN40" s="40"/>
      <c r="DO40" s="40"/>
      <c r="DP40" s="40"/>
      <c r="DQ40" s="40"/>
      <c r="DR40" s="40"/>
      <c r="DS40" s="40"/>
      <c r="DT40" s="40"/>
      <c r="DU40" s="40"/>
      <c r="DV40" s="40"/>
      <c r="DW40" s="40"/>
      <c r="DX40" s="40"/>
      <c r="DY40" s="40"/>
      <c r="DZ40" s="40"/>
      <c r="EA40" s="40"/>
      <c r="EB40" s="40"/>
      <c r="EC40" s="40"/>
      <c r="ED40" s="40"/>
      <c r="EE40" s="40"/>
      <c r="EF40" s="40"/>
      <c r="EG40" s="40"/>
      <c r="EH40" s="40"/>
      <c r="EI40" s="40"/>
      <c r="EJ40" s="40"/>
      <c r="EK40" s="40"/>
      <c r="EL40" s="40"/>
      <c r="EM40" s="40"/>
      <c r="EN40" s="40"/>
      <c r="EO40" s="40"/>
      <c r="EP40" s="40"/>
      <c r="EQ40" s="40"/>
      <c r="ER40" s="40"/>
      <c r="ES40" s="40"/>
      <c r="ET40" s="40"/>
      <c r="EU40" s="40"/>
      <c r="EV40" s="40"/>
      <c r="EW40" s="40"/>
      <c r="EX40" s="40"/>
      <c r="EY40" s="40"/>
      <c r="EZ40" s="40"/>
      <c r="FA40" s="40"/>
      <c r="FB40" s="40"/>
      <c r="FC40" s="40"/>
      <c r="FD40" s="40"/>
      <c r="FE40" s="40"/>
      <c r="FF40" s="40"/>
      <c r="FG40" s="40"/>
      <c r="FH40" s="40"/>
      <c r="FI40" s="40"/>
      <c r="FJ40" s="40"/>
      <c r="FK40" s="40"/>
      <c r="FL40" s="40"/>
      <c r="FM40" s="40"/>
      <c r="FN40" s="40"/>
      <c r="FO40" s="40"/>
      <c r="FP40" s="40"/>
      <c r="FQ40" s="40"/>
      <c r="FR40" s="40"/>
      <c r="FS40" s="40"/>
      <c r="FT40" s="40"/>
      <c r="FU40" s="40"/>
      <c r="FV40" s="40"/>
      <c r="FW40" s="40"/>
      <c r="FX40" s="40"/>
      <c r="FY40" s="40"/>
      <c r="FZ40" s="40"/>
      <c r="GA40" s="40"/>
      <c r="GB40" s="40"/>
      <c r="GC40" s="40"/>
      <c r="GD40" s="40"/>
      <c r="GE40" s="40"/>
      <c r="GF40" s="40"/>
      <c r="GG40" s="40"/>
      <c r="GH40" s="40"/>
      <c r="GI40" s="40"/>
      <c r="GJ40" s="40"/>
      <c r="GK40" s="40"/>
      <c r="GL40" s="40"/>
      <c r="GM40" s="40"/>
      <c r="GN40" s="40"/>
      <c r="GO40" s="40"/>
      <c r="GP40" s="40"/>
      <c r="GQ40" s="40"/>
      <c r="GR40" s="40"/>
      <c r="GS40" s="40"/>
      <c r="GT40" s="40"/>
      <c r="GU40" s="40"/>
      <c r="GV40" s="40"/>
      <c r="GW40" s="40"/>
      <c r="GX40" s="40"/>
      <c r="GY40" s="40"/>
      <c r="GZ40" s="40"/>
      <c r="HA40" s="40"/>
      <c r="HB40" s="40"/>
      <c r="HC40" s="40"/>
      <c r="HD40" s="40"/>
      <c r="HE40" s="40"/>
      <c r="HF40" s="40"/>
      <c r="HG40" s="40"/>
      <c r="HH40" s="40"/>
      <c r="HI40" s="40"/>
      <c r="HJ40" s="40"/>
      <c r="HK40" s="40"/>
      <c r="HL40" s="40"/>
      <c r="HM40" s="40"/>
      <c r="HN40" s="40"/>
      <c r="HO40" s="40"/>
      <c r="HP40" s="40"/>
      <c r="HQ40" s="40"/>
      <c r="HR40" s="40"/>
      <c r="HS40" s="40"/>
      <c r="HT40" s="40"/>
      <c r="HU40" s="40"/>
      <c r="HV40" s="40"/>
      <c r="HW40" s="40"/>
      <c r="HX40" s="40"/>
      <c r="HY40" s="40"/>
      <c r="HZ40" s="40"/>
      <c r="IA40" s="40"/>
      <c r="IB40" s="40"/>
      <c r="IC40" s="40"/>
      <c r="ID40" s="40"/>
      <c r="IE40" s="40"/>
      <c r="IF40" s="40"/>
      <c r="IG40" s="40"/>
      <c r="IH40" s="40"/>
      <c r="II40" s="40"/>
      <c r="IJ40" s="40"/>
      <c r="IK40" s="40"/>
      <c r="IL40" s="40"/>
      <c r="IM40" s="40"/>
      <c r="IN40" s="40"/>
      <c r="IO40" s="40"/>
      <c r="IP40" s="40"/>
      <c r="IQ40" s="40"/>
      <c r="IR40" s="40"/>
      <c r="IS40" s="40"/>
      <c r="IT40" s="40"/>
      <c r="IU40" s="40"/>
      <c r="IV40" s="40"/>
      <c r="IW40" s="40"/>
      <c r="IX40" s="40"/>
      <c r="IY40" s="40"/>
      <c r="IZ40" s="40"/>
      <c r="JA40" s="40"/>
      <c r="JB40" s="66"/>
      <c r="JC40" s="66"/>
      <c r="JD40" s="66"/>
      <c r="JE40" s="66"/>
      <c r="JF40" s="71"/>
    </row>
    <row r="41" s="43" customFormat="1" customHeight="1" spans="1:266">
      <c r="A41" s="29" t="s">
        <v>29</v>
      </c>
      <c r="B41" s="29" t="s">
        <v>30</v>
      </c>
      <c r="C41" s="29">
        <v>2024</v>
      </c>
      <c r="D41" s="29" t="s">
        <v>144</v>
      </c>
      <c r="E41" s="29">
        <v>2403110032</v>
      </c>
      <c r="F41" s="29" t="s">
        <v>189</v>
      </c>
      <c r="G41" s="29">
        <v>88</v>
      </c>
      <c r="H41" s="29">
        <v>14.4</v>
      </c>
      <c r="I41" s="29">
        <v>100</v>
      </c>
      <c r="J41" s="29">
        <v>86.47</v>
      </c>
      <c r="K41" s="29">
        <v>1</v>
      </c>
      <c r="L41" s="29">
        <v>87.47</v>
      </c>
      <c r="M41" s="29">
        <v>81.65</v>
      </c>
      <c r="N41" s="29">
        <v>0</v>
      </c>
      <c r="O41" s="29">
        <v>81.65</v>
      </c>
      <c r="P41" s="29">
        <v>60</v>
      </c>
      <c r="Q41" s="29">
        <v>0</v>
      </c>
      <c r="R41" s="29">
        <v>60</v>
      </c>
      <c r="S41" s="29">
        <v>60</v>
      </c>
      <c r="T41" s="29">
        <v>16</v>
      </c>
      <c r="U41" s="29">
        <v>76</v>
      </c>
      <c r="V41" s="29">
        <v>86.485</v>
      </c>
      <c r="W41" s="29">
        <v>37</v>
      </c>
      <c r="X41" s="29">
        <f t="shared" si="0"/>
        <v>42</v>
      </c>
      <c r="Y41" s="29" t="s">
        <v>33</v>
      </c>
      <c r="Z41" s="29">
        <v>88</v>
      </c>
      <c r="AA41" s="70"/>
      <c r="AB41" s="29"/>
      <c r="AC41" s="29"/>
      <c r="AD41" s="29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40"/>
      <c r="CW41" s="40"/>
      <c r="CX41" s="40"/>
      <c r="CY41" s="40"/>
      <c r="CZ41" s="40"/>
      <c r="DA41" s="40"/>
      <c r="DB41" s="40"/>
      <c r="DC41" s="40"/>
      <c r="DD41" s="40"/>
      <c r="DE41" s="40"/>
      <c r="DF41" s="40"/>
      <c r="DG41" s="40"/>
      <c r="DH41" s="40"/>
      <c r="DI41" s="40"/>
      <c r="DJ41" s="40"/>
      <c r="DK41" s="40"/>
      <c r="DL41" s="40"/>
      <c r="DM41" s="40"/>
      <c r="DN41" s="40"/>
      <c r="DO41" s="40"/>
      <c r="DP41" s="40"/>
      <c r="DQ41" s="40"/>
      <c r="DR41" s="40"/>
      <c r="DS41" s="40"/>
      <c r="DT41" s="40"/>
      <c r="DU41" s="40"/>
      <c r="DV41" s="40"/>
      <c r="DW41" s="40"/>
      <c r="DX41" s="40"/>
      <c r="DY41" s="40"/>
      <c r="DZ41" s="40"/>
      <c r="EA41" s="40"/>
      <c r="EB41" s="40"/>
      <c r="EC41" s="40"/>
      <c r="ED41" s="40"/>
      <c r="EE41" s="40"/>
      <c r="EF41" s="40"/>
      <c r="EG41" s="40"/>
      <c r="EH41" s="40"/>
      <c r="EI41" s="40"/>
      <c r="EJ41" s="40"/>
      <c r="EK41" s="40"/>
      <c r="EL41" s="40"/>
      <c r="EM41" s="40"/>
      <c r="EN41" s="40"/>
      <c r="EO41" s="40"/>
      <c r="EP41" s="40"/>
      <c r="EQ41" s="40"/>
      <c r="ER41" s="40"/>
      <c r="ES41" s="40"/>
      <c r="ET41" s="40"/>
      <c r="EU41" s="40"/>
      <c r="EV41" s="40"/>
      <c r="EW41" s="40"/>
      <c r="EX41" s="40"/>
      <c r="EY41" s="40"/>
      <c r="EZ41" s="40"/>
      <c r="FA41" s="40"/>
      <c r="FB41" s="40"/>
      <c r="FC41" s="40"/>
      <c r="FD41" s="40"/>
      <c r="FE41" s="40"/>
      <c r="FF41" s="40"/>
      <c r="FG41" s="40"/>
      <c r="FH41" s="40"/>
      <c r="FI41" s="40"/>
      <c r="FJ41" s="40"/>
      <c r="FK41" s="40"/>
      <c r="FL41" s="40"/>
      <c r="FM41" s="40"/>
      <c r="FN41" s="40"/>
      <c r="FO41" s="40"/>
      <c r="FP41" s="40"/>
      <c r="FQ41" s="40"/>
      <c r="FR41" s="40"/>
      <c r="FS41" s="40"/>
      <c r="FT41" s="40"/>
      <c r="FU41" s="40"/>
      <c r="FV41" s="40"/>
      <c r="FW41" s="40"/>
      <c r="FX41" s="40"/>
      <c r="FY41" s="40"/>
      <c r="FZ41" s="40"/>
      <c r="GA41" s="40"/>
      <c r="GB41" s="40"/>
      <c r="GC41" s="40"/>
      <c r="GD41" s="40"/>
      <c r="GE41" s="40"/>
      <c r="GF41" s="40"/>
      <c r="GG41" s="40"/>
      <c r="GH41" s="40"/>
      <c r="GI41" s="40"/>
      <c r="GJ41" s="40"/>
      <c r="GK41" s="40"/>
      <c r="GL41" s="40"/>
      <c r="GM41" s="40"/>
      <c r="GN41" s="40"/>
      <c r="GO41" s="40"/>
      <c r="GP41" s="40"/>
      <c r="GQ41" s="40"/>
      <c r="GR41" s="40"/>
      <c r="GS41" s="40"/>
      <c r="GT41" s="40"/>
      <c r="GU41" s="40"/>
      <c r="GV41" s="40"/>
      <c r="GW41" s="40"/>
      <c r="GX41" s="40"/>
      <c r="GY41" s="40"/>
      <c r="GZ41" s="40"/>
      <c r="HA41" s="40"/>
      <c r="HB41" s="40"/>
      <c r="HC41" s="40"/>
      <c r="HD41" s="40"/>
      <c r="HE41" s="40"/>
      <c r="HF41" s="40"/>
      <c r="HG41" s="40"/>
      <c r="HH41" s="40"/>
      <c r="HI41" s="40"/>
      <c r="HJ41" s="40"/>
      <c r="HK41" s="40"/>
      <c r="HL41" s="40"/>
      <c r="HM41" s="40"/>
      <c r="HN41" s="40"/>
      <c r="HO41" s="40"/>
      <c r="HP41" s="40"/>
      <c r="HQ41" s="40"/>
      <c r="HR41" s="40"/>
      <c r="HS41" s="40"/>
      <c r="HT41" s="40"/>
      <c r="HU41" s="40"/>
      <c r="HV41" s="40"/>
      <c r="HW41" s="40"/>
      <c r="HX41" s="40"/>
      <c r="HY41" s="40"/>
      <c r="HZ41" s="40"/>
      <c r="IA41" s="40"/>
      <c r="IB41" s="40"/>
      <c r="IC41" s="40"/>
      <c r="ID41" s="40"/>
      <c r="IE41" s="40"/>
      <c r="IF41" s="40"/>
      <c r="IG41" s="40"/>
      <c r="IH41" s="40"/>
      <c r="II41" s="40"/>
      <c r="IJ41" s="40"/>
      <c r="IK41" s="40"/>
      <c r="IL41" s="40"/>
      <c r="IM41" s="40"/>
      <c r="IN41" s="40"/>
      <c r="IO41" s="40"/>
      <c r="IP41" s="40"/>
      <c r="IQ41" s="40"/>
      <c r="IR41" s="40"/>
      <c r="IS41" s="40"/>
      <c r="IT41" s="40"/>
      <c r="IU41" s="40"/>
      <c r="IV41" s="40"/>
      <c r="IW41" s="40"/>
      <c r="IX41" s="40"/>
      <c r="IY41" s="40"/>
      <c r="IZ41" s="40"/>
      <c r="JA41" s="40"/>
      <c r="JB41" s="66"/>
      <c r="JC41" s="66"/>
      <c r="JD41" s="66"/>
      <c r="JE41" s="66"/>
      <c r="JF41" s="71"/>
    </row>
    <row r="42" s="43" customFormat="1" customHeight="1" spans="1:266">
      <c r="A42" s="29" t="s">
        <v>29</v>
      </c>
      <c r="B42" s="29" t="s">
        <v>30</v>
      </c>
      <c r="C42" s="29">
        <v>2024</v>
      </c>
      <c r="D42" s="29" t="s">
        <v>144</v>
      </c>
      <c r="E42" s="29">
        <v>2403110037</v>
      </c>
      <c r="F42" s="29" t="s">
        <v>190</v>
      </c>
      <c r="G42" s="29">
        <v>88</v>
      </c>
      <c r="H42" s="29">
        <v>16.24</v>
      </c>
      <c r="I42" s="29">
        <v>100</v>
      </c>
      <c r="J42" s="29">
        <v>86.45</v>
      </c>
      <c r="K42" s="29">
        <v>1</v>
      </c>
      <c r="L42" s="29">
        <v>87.45</v>
      </c>
      <c r="M42" s="29">
        <v>85.5</v>
      </c>
      <c r="N42" s="29">
        <v>0</v>
      </c>
      <c r="O42" s="29">
        <v>85.5</v>
      </c>
      <c r="P42" s="29">
        <v>60</v>
      </c>
      <c r="Q42" s="29">
        <v>0</v>
      </c>
      <c r="R42" s="29">
        <v>60</v>
      </c>
      <c r="S42" s="29">
        <v>60</v>
      </c>
      <c r="T42" s="29">
        <v>12.225</v>
      </c>
      <c r="U42" s="29">
        <v>72.225</v>
      </c>
      <c r="V42" s="29">
        <v>86.47375</v>
      </c>
      <c r="W42" s="29">
        <v>38</v>
      </c>
      <c r="X42" s="29">
        <f t="shared" si="0"/>
        <v>43</v>
      </c>
      <c r="Y42" s="29" t="s">
        <v>33</v>
      </c>
      <c r="Z42" s="29">
        <v>88</v>
      </c>
      <c r="AA42" s="70"/>
      <c r="AB42" s="29"/>
      <c r="AC42" s="29"/>
      <c r="AD42" s="29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0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  <c r="DQ42" s="40"/>
      <c r="DR42" s="40"/>
      <c r="DS42" s="40"/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40"/>
      <c r="EG42" s="40"/>
      <c r="EH42" s="40"/>
      <c r="EI42" s="40"/>
      <c r="EJ42" s="40"/>
      <c r="EK42" s="40"/>
      <c r="EL42" s="40"/>
      <c r="EM42" s="40"/>
      <c r="EN42" s="40"/>
      <c r="EO42" s="40"/>
      <c r="EP42" s="40"/>
      <c r="EQ42" s="40"/>
      <c r="ER42" s="40"/>
      <c r="ES42" s="40"/>
      <c r="ET42" s="40"/>
      <c r="EU42" s="40"/>
      <c r="EV42" s="40"/>
      <c r="EW42" s="40"/>
      <c r="EX42" s="40"/>
      <c r="EY42" s="40"/>
      <c r="EZ42" s="40"/>
      <c r="FA42" s="40"/>
      <c r="FB42" s="40"/>
      <c r="FC42" s="40"/>
      <c r="FD42" s="40"/>
      <c r="FE42" s="40"/>
      <c r="FF42" s="40"/>
      <c r="FG42" s="40"/>
      <c r="FH42" s="40"/>
      <c r="FI42" s="40"/>
      <c r="FJ42" s="40"/>
      <c r="FK42" s="40"/>
      <c r="FL42" s="40"/>
      <c r="FM42" s="40"/>
      <c r="FN42" s="40"/>
      <c r="FO42" s="40"/>
      <c r="FP42" s="40"/>
      <c r="FQ42" s="40"/>
      <c r="FR42" s="40"/>
      <c r="FS42" s="40"/>
      <c r="FT42" s="40"/>
      <c r="FU42" s="40"/>
      <c r="FV42" s="40"/>
      <c r="FW42" s="40"/>
      <c r="FX42" s="40"/>
      <c r="FY42" s="40"/>
      <c r="FZ42" s="40"/>
      <c r="GA42" s="40"/>
      <c r="GB42" s="40"/>
      <c r="GC42" s="40"/>
      <c r="GD42" s="40"/>
      <c r="GE42" s="40"/>
      <c r="GF42" s="40"/>
      <c r="GG42" s="40"/>
      <c r="GH42" s="40"/>
      <c r="GI42" s="40"/>
      <c r="GJ42" s="40"/>
      <c r="GK42" s="40"/>
      <c r="GL42" s="40"/>
      <c r="GM42" s="40"/>
      <c r="GN42" s="40"/>
      <c r="GO42" s="40"/>
      <c r="GP42" s="40"/>
      <c r="GQ42" s="40"/>
      <c r="GR42" s="40"/>
      <c r="GS42" s="40"/>
      <c r="GT42" s="40"/>
      <c r="GU42" s="40"/>
      <c r="GV42" s="40"/>
      <c r="GW42" s="40"/>
      <c r="GX42" s="40"/>
      <c r="GY42" s="40"/>
      <c r="GZ42" s="40"/>
      <c r="HA42" s="40"/>
      <c r="HB42" s="40"/>
      <c r="HC42" s="40"/>
      <c r="HD42" s="40"/>
      <c r="HE42" s="40"/>
      <c r="HF42" s="40"/>
      <c r="HG42" s="40"/>
      <c r="HH42" s="40"/>
      <c r="HI42" s="40"/>
      <c r="HJ42" s="40"/>
      <c r="HK42" s="40"/>
      <c r="HL42" s="40"/>
      <c r="HM42" s="40"/>
      <c r="HN42" s="40"/>
      <c r="HO42" s="40"/>
      <c r="HP42" s="40"/>
      <c r="HQ42" s="40"/>
      <c r="HR42" s="40"/>
      <c r="HS42" s="40"/>
      <c r="HT42" s="40"/>
      <c r="HU42" s="40"/>
      <c r="HV42" s="40"/>
      <c r="HW42" s="40"/>
      <c r="HX42" s="40"/>
      <c r="HY42" s="40"/>
      <c r="HZ42" s="40"/>
      <c r="IA42" s="40"/>
      <c r="IB42" s="40"/>
      <c r="IC42" s="40"/>
      <c r="ID42" s="40"/>
      <c r="IE42" s="40"/>
      <c r="IF42" s="40"/>
      <c r="IG42" s="40"/>
      <c r="IH42" s="40"/>
      <c r="II42" s="40"/>
      <c r="IJ42" s="40"/>
      <c r="IK42" s="40"/>
      <c r="IL42" s="40"/>
      <c r="IM42" s="40"/>
      <c r="IN42" s="40"/>
      <c r="IO42" s="40"/>
      <c r="IP42" s="40"/>
      <c r="IQ42" s="40"/>
      <c r="IR42" s="40"/>
      <c r="IS42" s="40"/>
      <c r="IT42" s="40"/>
      <c r="IU42" s="40"/>
      <c r="IV42" s="40"/>
      <c r="IW42" s="40"/>
      <c r="IX42" s="40"/>
      <c r="IY42" s="40"/>
      <c r="IZ42" s="40"/>
      <c r="JA42" s="40"/>
      <c r="JB42" s="66"/>
      <c r="JC42" s="66"/>
      <c r="JD42" s="66"/>
      <c r="JE42" s="66"/>
      <c r="JF42" s="71"/>
    </row>
    <row r="43" s="43" customFormat="1" customHeight="1" spans="1:266">
      <c r="A43" s="29" t="s">
        <v>29</v>
      </c>
      <c r="B43" s="29" t="s">
        <v>30</v>
      </c>
      <c r="C43" s="29">
        <v>2024</v>
      </c>
      <c r="D43" s="29" t="s">
        <v>144</v>
      </c>
      <c r="E43" s="29">
        <v>2306110251</v>
      </c>
      <c r="F43" s="29" t="s">
        <v>191</v>
      </c>
      <c r="G43" s="29">
        <v>88</v>
      </c>
      <c r="H43" s="29">
        <v>6.5</v>
      </c>
      <c r="I43" s="29">
        <v>94.5</v>
      </c>
      <c r="J43" s="29">
        <v>88.36</v>
      </c>
      <c r="K43" s="29">
        <v>0</v>
      </c>
      <c r="L43" s="29">
        <v>88.36</v>
      </c>
      <c r="M43" s="29">
        <v>68.35</v>
      </c>
      <c r="N43" s="29">
        <v>0</v>
      </c>
      <c r="O43" s="29">
        <v>68.35</v>
      </c>
      <c r="P43" s="29">
        <v>60</v>
      </c>
      <c r="Q43" s="29">
        <v>0</v>
      </c>
      <c r="R43" s="29">
        <v>60</v>
      </c>
      <c r="S43" s="29">
        <v>60</v>
      </c>
      <c r="T43" s="29">
        <v>26</v>
      </c>
      <c r="U43" s="29">
        <v>86</v>
      </c>
      <c r="V43" s="29">
        <v>86.4375</v>
      </c>
      <c r="W43" s="29">
        <v>39</v>
      </c>
      <c r="X43" s="29">
        <f t="shared" si="0"/>
        <v>25</v>
      </c>
      <c r="Y43" s="29" t="s">
        <v>33</v>
      </c>
      <c r="Z43" s="29">
        <v>88</v>
      </c>
      <c r="AA43" s="72"/>
      <c r="AB43" s="29"/>
      <c r="AC43" s="29"/>
      <c r="AD43" s="29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40"/>
      <c r="BU43" s="40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40"/>
      <c r="DL43" s="40"/>
      <c r="DM43" s="40"/>
      <c r="DN43" s="40"/>
      <c r="DO43" s="40"/>
      <c r="DP43" s="40"/>
      <c r="DQ43" s="40"/>
      <c r="DR43" s="40"/>
      <c r="DS43" s="40"/>
      <c r="DT43" s="40"/>
      <c r="DU43" s="40"/>
      <c r="DV43" s="40"/>
      <c r="DW43" s="40"/>
      <c r="DX43" s="40"/>
      <c r="DY43" s="40"/>
      <c r="DZ43" s="40"/>
      <c r="EA43" s="40"/>
      <c r="EB43" s="40"/>
      <c r="EC43" s="40"/>
      <c r="ED43" s="40"/>
      <c r="EE43" s="40"/>
      <c r="EF43" s="40"/>
      <c r="EG43" s="40"/>
      <c r="EH43" s="40"/>
      <c r="EI43" s="40"/>
      <c r="EJ43" s="40"/>
      <c r="EK43" s="40"/>
      <c r="EL43" s="40"/>
      <c r="EM43" s="40"/>
      <c r="EN43" s="40"/>
      <c r="EO43" s="40"/>
      <c r="EP43" s="40"/>
      <c r="EQ43" s="40"/>
      <c r="ER43" s="40"/>
      <c r="ES43" s="40"/>
      <c r="ET43" s="40"/>
      <c r="EU43" s="40"/>
      <c r="EV43" s="40"/>
      <c r="EW43" s="40"/>
      <c r="EX43" s="40"/>
      <c r="EY43" s="40"/>
      <c r="EZ43" s="40"/>
      <c r="FA43" s="40"/>
      <c r="FB43" s="40"/>
      <c r="FC43" s="40"/>
      <c r="FD43" s="40"/>
      <c r="FE43" s="40"/>
      <c r="FF43" s="40"/>
      <c r="FG43" s="40"/>
      <c r="FH43" s="40"/>
      <c r="FI43" s="40"/>
      <c r="FJ43" s="40"/>
      <c r="FK43" s="40"/>
      <c r="FL43" s="40"/>
      <c r="FM43" s="40"/>
      <c r="FN43" s="40"/>
      <c r="FO43" s="40"/>
      <c r="FP43" s="40"/>
      <c r="FQ43" s="40"/>
      <c r="FR43" s="40"/>
      <c r="FS43" s="40"/>
      <c r="FT43" s="40"/>
      <c r="FU43" s="40"/>
      <c r="FV43" s="40"/>
      <c r="FW43" s="40"/>
      <c r="FX43" s="40"/>
      <c r="FY43" s="40"/>
      <c r="FZ43" s="40"/>
      <c r="GA43" s="40"/>
      <c r="GB43" s="40"/>
      <c r="GC43" s="40"/>
      <c r="GD43" s="40"/>
      <c r="GE43" s="40"/>
      <c r="GF43" s="40"/>
      <c r="GG43" s="40"/>
      <c r="GH43" s="40"/>
      <c r="GI43" s="40"/>
      <c r="GJ43" s="40"/>
      <c r="GK43" s="40"/>
      <c r="GL43" s="40"/>
      <c r="GM43" s="40"/>
      <c r="GN43" s="40"/>
      <c r="GO43" s="40"/>
      <c r="GP43" s="40"/>
      <c r="GQ43" s="40"/>
      <c r="GR43" s="40"/>
      <c r="GS43" s="40"/>
      <c r="GT43" s="40"/>
      <c r="GU43" s="40"/>
      <c r="GV43" s="40"/>
      <c r="GW43" s="40"/>
      <c r="GX43" s="40"/>
      <c r="GY43" s="40"/>
      <c r="GZ43" s="40"/>
      <c r="HA43" s="40"/>
      <c r="HB43" s="40"/>
      <c r="HC43" s="40"/>
      <c r="HD43" s="40"/>
      <c r="HE43" s="40"/>
      <c r="HF43" s="40"/>
      <c r="HG43" s="40"/>
      <c r="HH43" s="40"/>
      <c r="HI43" s="40"/>
      <c r="HJ43" s="40"/>
      <c r="HK43" s="40"/>
      <c r="HL43" s="40"/>
      <c r="HM43" s="40"/>
      <c r="HN43" s="40"/>
      <c r="HO43" s="40"/>
      <c r="HP43" s="40"/>
      <c r="HQ43" s="40"/>
      <c r="HR43" s="40"/>
      <c r="HS43" s="40"/>
      <c r="HT43" s="40"/>
      <c r="HU43" s="40"/>
      <c r="HV43" s="40"/>
      <c r="HW43" s="40"/>
      <c r="HX43" s="40"/>
      <c r="HY43" s="40"/>
      <c r="HZ43" s="40"/>
      <c r="IA43" s="40"/>
      <c r="IB43" s="40"/>
      <c r="IC43" s="40"/>
      <c r="ID43" s="40"/>
      <c r="IE43" s="40"/>
      <c r="IF43" s="40"/>
      <c r="IG43" s="40"/>
      <c r="IH43" s="40"/>
      <c r="II43" s="40"/>
      <c r="IJ43" s="40"/>
      <c r="IK43" s="40"/>
      <c r="IL43" s="40"/>
      <c r="IM43" s="40"/>
      <c r="IN43" s="40"/>
      <c r="IO43" s="40"/>
      <c r="IP43" s="40"/>
      <c r="IQ43" s="40"/>
      <c r="IR43" s="40"/>
      <c r="IS43" s="40"/>
      <c r="IT43" s="40"/>
      <c r="IU43" s="40"/>
      <c r="IV43" s="40"/>
      <c r="IW43" s="40"/>
      <c r="IX43" s="40"/>
      <c r="IY43" s="40"/>
      <c r="IZ43" s="40"/>
      <c r="JA43" s="40"/>
      <c r="JB43" s="66"/>
      <c r="JC43" s="66"/>
      <c r="JD43" s="66"/>
      <c r="JE43" s="66"/>
      <c r="JF43" s="71"/>
    </row>
    <row r="44" s="43" customFormat="1" customHeight="1" spans="1:266">
      <c r="A44" s="29" t="s">
        <v>29</v>
      </c>
      <c r="B44" s="29" t="s">
        <v>30</v>
      </c>
      <c r="C44" s="29">
        <v>2024</v>
      </c>
      <c r="D44" s="29" t="s">
        <v>142</v>
      </c>
      <c r="E44" s="29">
        <v>2306110253</v>
      </c>
      <c r="F44" s="29" t="s">
        <v>192</v>
      </c>
      <c r="G44" s="29">
        <v>88</v>
      </c>
      <c r="H44" s="29">
        <v>12.5</v>
      </c>
      <c r="I44" s="29">
        <v>100</v>
      </c>
      <c r="J44" s="29">
        <v>86.78</v>
      </c>
      <c r="K44" s="29">
        <v>0.175</v>
      </c>
      <c r="L44" s="29">
        <v>86.955</v>
      </c>
      <c r="M44" s="29">
        <v>83.65</v>
      </c>
      <c r="N44" s="29">
        <v>0</v>
      </c>
      <c r="O44" s="29">
        <v>83.65</v>
      </c>
      <c r="P44" s="29">
        <v>60</v>
      </c>
      <c r="Q44" s="29">
        <v>0</v>
      </c>
      <c r="R44" s="29">
        <v>60</v>
      </c>
      <c r="S44" s="29">
        <v>60</v>
      </c>
      <c r="T44" s="29">
        <v>15</v>
      </c>
      <c r="U44" s="29">
        <v>75</v>
      </c>
      <c r="V44" s="29">
        <v>86.14875</v>
      </c>
      <c r="W44" s="29">
        <v>40</v>
      </c>
      <c r="X44" s="29">
        <f t="shared" si="0"/>
        <v>39</v>
      </c>
      <c r="Y44" s="29" t="s">
        <v>33</v>
      </c>
      <c r="Z44" s="29">
        <v>88</v>
      </c>
      <c r="AA44" s="70"/>
      <c r="AB44" s="29"/>
      <c r="AC44" s="29"/>
      <c r="AD44" s="29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40"/>
      <c r="CG44" s="40"/>
      <c r="CH44" s="40"/>
      <c r="CI44" s="40"/>
      <c r="CJ44" s="40"/>
      <c r="CK44" s="40"/>
      <c r="CL44" s="40"/>
      <c r="CM44" s="40"/>
      <c r="CN44" s="40"/>
      <c r="CO44" s="40"/>
      <c r="CP44" s="40"/>
      <c r="CQ44" s="40"/>
      <c r="CR44" s="40"/>
      <c r="CS44" s="40"/>
      <c r="CT44" s="40"/>
      <c r="CU44" s="40"/>
      <c r="CV44" s="40"/>
      <c r="CW44" s="40"/>
      <c r="CX44" s="40"/>
      <c r="CY44" s="40"/>
      <c r="CZ44" s="40"/>
      <c r="DA44" s="40"/>
      <c r="DB44" s="40"/>
      <c r="DC44" s="40"/>
      <c r="DD44" s="40"/>
      <c r="DE44" s="40"/>
      <c r="DF44" s="40"/>
      <c r="DG44" s="40"/>
      <c r="DH44" s="40"/>
      <c r="DI44" s="40"/>
      <c r="DJ44" s="40"/>
      <c r="DK44" s="40"/>
      <c r="DL44" s="40"/>
      <c r="DM44" s="40"/>
      <c r="DN44" s="40"/>
      <c r="DO44" s="40"/>
      <c r="DP44" s="40"/>
      <c r="DQ44" s="40"/>
      <c r="DR44" s="40"/>
      <c r="DS44" s="40"/>
      <c r="DT44" s="40"/>
      <c r="DU44" s="40"/>
      <c r="DV44" s="40"/>
      <c r="DW44" s="40"/>
      <c r="DX44" s="40"/>
      <c r="DY44" s="40"/>
      <c r="DZ44" s="40"/>
      <c r="EA44" s="40"/>
      <c r="EB44" s="40"/>
      <c r="EC44" s="40"/>
      <c r="ED44" s="40"/>
      <c r="EE44" s="40"/>
      <c r="EF44" s="40"/>
      <c r="EG44" s="40"/>
      <c r="EH44" s="40"/>
      <c r="EI44" s="40"/>
      <c r="EJ44" s="40"/>
      <c r="EK44" s="40"/>
      <c r="EL44" s="40"/>
      <c r="EM44" s="40"/>
      <c r="EN44" s="40"/>
      <c r="EO44" s="40"/>
      <c r="EP44" s="40"/>
      <c r="EQ44" s="40"/>
      <c r="ER44" s="40"/>
      <c r="ES44" s="40"/>
      <c r="ET44" s="40"/>
      <c r="EU44" s="40"/>
      <c r="EV44" s="40"/>
      <c r="EW44" s="40"/>
      <c r="EX44" s="40"/>
      <c r="EY44" s="40"/>
      <c r="EZ44" s="40"/>
      <c r="FA44" s="40"/>
      <c r="FB44" s="40"/>
      <c r="FC44" s="40"/>
      <c r="FD44" s="40"/>
      <c r="FE44" s="40"/>
      <c r="FF44" s="40"/>
      <c r="FG44" s="40"/>
      <c r="FH44" s="40"/>
      <c r="FI44" s="40"/>
      <c r="FJ44" s="40"/>
      <c r="FK44" s="40"/>
      <c r="FL44" s="40"/>
      <c r="FM44" s="40"/>
      <c r="FN44" s="40"/>
      <c r="FO44" s="40"/>
      <c r="FP44" s="40"/>
      <c r="FQ44" s="40"/>
      <c r="FR44" s="40"/>
      <c r="FS44" s="40"/>
      <c r="FT44" s="40"/>
      <c r="FU44" s="40"/>
      <c r="FV44" s="40"/>
      <c r="FW44" s="40"/>
      <c r="FX44" s="40"/>
      <c r="FY44" s="40"/>
      <c r="FZ44" s="40"/>
      <c r="GA44" s="40"/>
      <c r="GB44" s="40"/>
      <c r="GC44" s="40"/>
      <c r="GD44" s="40"/>
      <c r="GE44" s="40"/>
      <c r="GF44" s="40"/>
      <c r="GG44" s="40"/>
      <c r="GH44" s="40"/>
      <c r="GI44" s="40"/>
      <c r="GJ44" s="40"/>
      <c r="GK44" s="40"/>
      <c r="GL44" s="40"/>
      <c r="GM44" s="40"/>
      <c r="GN44" s="40"/>
      <c r="GO44" s="40"/>
      <c r="GP44" s="40"/>
      <c r="GQ44" s="40"/>
      <c r="GR44" s="40"/>
      <c r="GS44" s="40"/>
      <c r="GT44" s="40"/>
      <c r="GU44" s="40"/>
      <c r="GV44" s="40"/>
      <c r="GW44" s="40"/>
      <c r="GX44" s="40"/>
      <c r="GY44" s="40"/>
      <c r="GZ44" s="40"/>
      <c r="HA44" s="40"/>
      <c r="HB44" s="40"/>
      <c r="HC44" s="40"/>
      <c r="HD44" s="40"/>
      <c r="HE44" s="40"/>
      <c r="HF44" s="40"/>
      <c r="HG44" s="40"/>
      <c r="HH44" s="40"/>
      <c r="HI44" s="40"/>
      <c r="HJ44" s="40"/>
      <c r="HK44" s="40"/>
      <c r="HL44" s="40"/>
      <c r="HM44" s="40"/>
      <c r="HN44" s="40"/>
      <c r="HO44" s="40"/>
      <c r="HP44" s="40"/>
      <c r="HQ44" s="40"/>
      <c r="HR44" s="40"/>
      <c r="HS44" s="40"/>
      <c r="HT44" s="40"/>
      <c r="HU44" s="40"/>
      <c r="HV44" s="40"/>
      <c r="HW44" s="40"/>
      <c r="HX44" s="40"/>
      <c r="HY44" s="40"/>
      <c r="HZ44" s="40"/>
      <c r="IA44" s="40"/>
      <c r="IB44" s="40"/>
      <c r="IC44" s="40"/>
      <c r="ID44" s="40"/>
      <c r="IE44" s="40"/>
      <c r="IF44" s="40"/>
      <c r="IG44" s="40"/>
      <c r="IH44" s="40"/>
      <c r="II44" s="40"/>
      <c r="IJ44" s="40"/>
      <c r="IK44" s="40"/>
      <c r="IL44" s="40"/>
      <c r="IM44" s="40"/>
      <c r="IN44" s="40"/>
      <c r="IO44" s="40"/>
      <c r="IP44" s="40"/>
      <c r="IQ44" s="40"/>
      <c r="IR44" s="40"/>
      <c r="IS44" s="40"/>
      <c r="IT44" s="40"/>
      <c r="IU44" s="40"/>
      <c r="IV44" s="40"/>
      <c r="IW44" s="40"/>
      <c r="IX44" s="40"/>
      <c r="IY44" s="40"/>
      <c r="IZ44" s="40"/>
      <c r="JA44" s="40"/>
      <c r="JB44" s="66"/>
      <c r="JC44" s="66"/>
      <c r="JD44" s="66"/>
      <c r="JE44" s="66"/>
      <c r="JF44" s="71"/>
    </row>
    <row r="45" s="43" customFormat="1" customHeight="1" spans="1:266">
      <c r="A45" s="29" t="s">
        <v>29</v>
      </c>
      <c r="B45" s="29" t="s">
        <v>30</v>
      </c>
      <c r="C45" s="29">
        <v>2024</v>
      </c>
      <c r="D45" s="29" t="s">
        <v>144</v>
      </c>
      <c r="E45" s="29">
        <v>2403110033</v>
      </c>
      <c r="F45" s="29" t="s">
        <v>193</v>
      </c>
      <c r="G45" s="29">
        <v>88</v>
      </c>
      <c r="H45" s="29">
        <v>14</v>
      </c>
      <c r="I45" s="29">
        <v>100</v>
      </c>
      <c r="J45" s="29">
        <v>86.29</v>
      </c>
      <c r="K45" s="29">
        <v>1.175</v>
      </c>
      <c r="L45" s="29">
        <v>87.465</v>
      </c>
      <c r="M45" s="29">
        <v>76.4</v>
      </c>
      <c r="N45" s="29">
        <v>0</v>
      </c>
      <c r="O45" s="29">
        <v>76.4</v>
      </c>
      <c r="P45" s="29">
        <v>60</v>
      </c>
      <c r="Q45" s="29">
        <v>0</v>
      </c>
      <c r="R45" s="29">
        <v>60</v>
      </c>
      <c r="S45" s="29">
        <v>60</v>
      </c>
      <c r="T45" s="29">
        <v>11</v>
      </c>
      <c r="U45" s="29">
        <v>71</v>
      </c>
      <c r="V45" s="29">
        <v>85.96875</v>
      </c>
      <c r="W45" s="29">
        <v>41</v>
      </c>
      <c r="X45" s="29">
        <f t="shared" si="0"/>
        <v>45</v>
      </c>
      <c r="Y45" s="29" t="s">
        <v>33</v>
      </c>
      <c r="Z45" s="29">
        <v>88</v>
      </c>
      <c r="AA45" s="70"/>
      <c r="AB45" s="29"/>
      <c r="AC45" s="29"/>
      <c r="AD45" s="29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  <c r="CI45" s="40"/>
      <c r="CJ45" s="40"/>
      <c r="CK45" s="40"/>
      <c r="CL45" s="40"/>
      <c r="CM45" s="40"/>
      <c r="CN45" s="40"/>
      <c r="CO45" s="40"/>
      <c r="CP45" s="40"/>
      <c r="CQ45" s="40"/>
      <c r="CR45" s="40"/>
      <c r="CS45" s="40"/>
      <c r="CT45" s="40"/>
      <c r="CU45" s="40"/>
      <c r="CV45" s="40"/>
      <c r="CW45" s="40"/>
      <c r="CX45" s="40"/>
      <c r="CY45" s="40"/>
      <c r="CZ45" s="40"/>
      <c r="DA45" s="40"/>
      <c r="DB45" s="40"/>
      <c r="DC45" s="40"/>
      <c r="DD45" s="40"/>
      <c r="DE45" s="40"/>
      <c r="DF45" s="40"/>
      <c r="DG45" s="40"/>
      <c r="DH45" s="40"/>
      <c r="DI45" s="40"/>
      <c r="DJ45" s="40"/>
      <c r="DK45" s="40"/>
      <c r="DL45" s="40"/>
      <c r="DM45" s="40"/>
      <c r="DN45" s="40"/>
      <c r="DO45" s="40"/>
      <c r="DP45" s="40"/>
      <c r="DQ45" s="40"/>
      <c r="DR45" s="40"/>
      <c r="DS45" s="40"/>
      <c r="DT45" s="40"/>
      <c r="DU45" s="40"/>
      <c r="DV45" s="40"/>
      <c r="DW45" s="40"/>
      <c r="DX45" s="40"/>
      <c r="DY45" s="40"/>
      <c r="DZ45" s="40"/>
      <c r="EA45" s="40"/>
      <c r="EB45" s="40"/>
      <c r="EC45" s="40"/>
      <c r="ED45" s="40"/>
      <c r="EE45" s="40"/>
      <c r="EF45" s="40"/>
      <c r="EG45" s="40"/>
      <c r="EH45" s="40"/>
      <c r="EI45" s="40"/>
      <c r="EJ45" s="40"/>
      <c r="EK45" s="40"/>
      <c r="EL45" s="40"/>
      <c r="EM45" s="40"/>
      <c r="EN45" s="40"/>
      <c r="EO45" s="40"/>
      <c r="EP45" s="40"/>
      <c r="EQ45" s="40"/>
      <c r="ER45" s="40"/>
      <c r="ES45" s="40"/>
      <c r="ET45" s="40"/>
      <c r="EU45" s="40"/>
      <c r="EV45" s="40"/>
      <c r="EW45" s="40"/>
      <c r="EX45" s="40"/>
      <c r="EY45" s="40"/>
      <c r="EZ45" s="40"/>
      <c r="FA45" s="40"/>
      <c r="FB45" s="40"/>
      <c r="FC45" s="40"/>
      <c r="FD45" s="40"/>
      <c r="FE45" s="40"/>
      <c r="FF45" s="40"/>
      <c r="FG45" s="40"/>
      <c r="FH45" s="40"/>
      <c r="FI45" s="40"/>
      <c r="FJ45" s="40"/>
      <c r="FK45" s="40"/>
      <c r="FL45" s="40"/>
      <c r="FM45" s="40"/>
      <c r="FN45" s="40"/>
      <c r="FO45" s="40"/>
      <c r="FP45" s="40"/>
      <c r="FQ45" s="40"/>
      <c r="FR45" s="40"/>
      <c r="FS45" s="40"/>
      <c r="FT45" s="40"/>
      <c r="FU45" s="40"/>
      <c r="FV45" s="40"/>
      <c r="FW45" s="40"/>
      <c r="FX45" s="40"/>
      <c r="FY45" s="40"/>
      <c r="FZ45" s="40"/>
      <c r="GA45" s="40"/>
      <c r="GB45" s="40"/>
      <c r="GC45" s="40"/>
      <c r="GD45" s="40"/>
      <c r="GE45" s="40"/>
      <c r="GF45" s="40"/>
      <c r="GG45" s="40"/>
      <c r="GH45" s="40"/>
      <c r="GI45" s="40"/>
      <c r="GJ45" s="40"/>
      <c r="GK45" s="40"/>
      <c r="GL45" s="40"/>
      <c r="GM45" s="40"/>
      <c r="GN45" s="40"/>
      <c r="GO45" s="40"/>
      <c r="GP45" s="40"/>
      <c r="GQ45" s="40"/>
      <c r="GR45" s="40"/>
      <c r="GS45" s="40"/>
      <c r="GT45" s="40"/>
      <c r="GU45" s="40"/>
      <c r="GV45" s="40"/>
      <c r="GW45" s="40"/>
      <c r="GX45" s="40"/>
      <c r="GY45" s="40"/>
      <c r="GZ45" s="40"/>
      <c r="HA45" s="40"/>
      <c r="HB45" s="40"/>
      <c r="HC45" s="40"/>
      <c r="HD45" s="40"/>
      <c r="HE45" s="40"/>
      <c r="HF45" s="40"/>
      <c r="HG45" s="40"/>
      <c r="HH45" s="40"/>
      <c r="HI45" s="40"/>
      <c r="HJ45" s="40"/>
      <c r="HK45" s="40"/>
      <c r="HL45" s="40"/>
      <c r="HM45" s="40"/>
      <c r="HN45" s="40"/>
      <c r="HO45" s="40"/>
      <c r="HP45" s="40"/>
      <c r="HQ45" s="40"/>
      <c r="HR45" s="40"/>
      <c r="HS45" s="40"/>
      <c r="HT45" s="40"/>
      <c r="HU45" s="40"/>
      <c r="HV45" s="40"/>
      <c r="HW45" s="40"/>
      <c r="HX45" s="40"/>
      <c r="HY45" s="40"/>
      <c r="HZ45" s="40"/>
      <c r="IA45" s="40"/>
      <c r="IB45" s="40"/>
      <c r="IC45" s="40"/>
      <c r="ID45" s="40"/>
      <c r="IE45" s="40"/>
      <c r="IF45" s="40"/>
      <c r="IG45" s="40"/>
      <c r="IH45" s="40"/>
      <c r="II45" s="40"/>
      <c r="IJ45" s="40"/>
      <c r="IK45" s="40"/>
      <c r="IL45" s="40"/>
      <c r="IM45" s="40"/>
      <c r="IN45" s="40"/>
      <c r="IO45" s="40"/>
      <c r="IP45" s="40"/>
      <c r="IQ45" s="40"/>
      <c r="IR45" s="40"/>
      <c r="IS45" s="40"/>
      <c r="IT45" s="40"/>
      <c r="IU45" s="40"/>
      <c r="IV45" s="40"/>
      <c r="IW45" s="40"/>
      <c r="IX45" s="40"/>
      <c r="IY45" s="40"/>
      <c r="IZ45" s="40"/>
      <c r="JA45" s="40"/>
      <c r="JB45" s="66"/>
      <c r="JC45" s="66"/>
      <c r="JD45" s="66"/>
      <c r="JE45" s="66"/>
      <c r="JF45" s="71"/>
    </row>
    <row r="46" s="43" customFormat="1" customHeight="1" spans="1:266">
      <c r="A46" s="29" t="s">
        <v>29</v>
      </c>
      <c r="B46" s="29" t="s">
        <v>30</v>
      </c>
      <c r="C46" s="29">
        <v>2024</v>
      </c>
      <c r="D46" s="29" t="s">
        <v>142</v>
      </c>
      <c r="E46" s="29">
        <v>2403110074</v>
      </c>
      <c r="F46" s="29" t="s">
        <v>194</v>
      </c>
      <c r="G46" s="29">
        <v>88</v>
      </c>
      <c r="H46" s="29">
        <v>7</v>
      </c>
      <c r="I46" s="29">
        <v>95</v>
      </c>
      <c r="J46" s="29">
        <v>84.99</v>
      </c>
      <c r="K46" s="29">
        <v>1.5</v>
      </c>
      <c r="L46" s="29">
        <v>86.49</v>
      </c>
      <c r="M46" s="29">
        <v>80.65</v>
      </c>
      <c r="N46" s="29">
        <v>0</v>
      </c>
      <c r="O46" s="29">
        <v>80.65</v>
      </c>
      <c r="P46" s="29">
        <v>60</v>
      </c>
      <c r="Q46" s="29">
        <v>0.5</v>
      </c>
      <c r="R46" s="29">
        <v>60.5</v>
      </c>
      <c r="S46" s="29">
        <v>60</v>
      </c>
      <c r="T46" s="29">
        <v>26</v>
      </c>
      <c r="U46" s="29">
        <v>86</v>
      </c>
      <c r="V46" s="29">
        <v>85.725</v>
      </c>
      <c r="W46" s="29">
        <v>42</v>
      </c>
      <c r="X46" s="29">
        <f t="shared" si="0"/>
        <v>54</v>
      </c>
      <c r="Y46" s="29" t="s">
        <v>33</v>
      </c>
      <c r="Z46" s="29">
        <v>88</v>
      </c>
      <c r="AA46" s="70"/>
      <c r="AB46" s="29"/>
      <c r="AC46" s="29"/>
      <c r="AD46" s="29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40"/>
      <c r="DG46" s="40"/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40"/>
      <c r="DT46" s="40"/>
      <c r="DU46" s="40"/>
      <c r="DV46" s="40"/>
      <c r="DW46" s="40"/>
      <c r="DX46" s="40"/>
      <c r="DY46" s="40"/>
      <c r="DZ46" s="40"/>
      <c r="EA46" s="40"/>
      <c r="EB46" s="40"/>
      <c r="EC46" s="40"/>
      <c r="ED46" s="40"/>
      <c r="EE46" s="40"/>
      <c r="EF46" s="40"/>
      <c r="EG46" s="40"/>
      <c r="EH46" s="40"/>
      <c r="EI46" s="40"/>
      <c r="EJ46" s="40"/>
      <c r="EK46" s="40"/>
      <c r="EL46" s="40"/>
      <c r="EM46" s="40"/>
      <c r="EN46" s="40"/>
      <c r="EO46" s="40"/>
      <c r="EP46" s="40"/>
      <c r="EQ46" s="40"/>
      <c r="ER46" s="40"/>
      <c r="ES46" s="40"/>
      <c r="ET46" s="40"/>
      <c r="EU46" s="40"/>
      <c r="EV46" s="40"/>
      <c r="EW46" s="40"/>
      <c r="EX46" s="40"/>
      <c r="EY46" s="40"/>
      <c r="EZ46" s="40"/>
      <c r="FA46" s="40"/>
      <c r="FB46" s="40"/>
      <c r="FC46" s="40"/>
      <c r="FD46" s="40"/>
      <c r="FE46" s="40"/>
      <c r="FF46" s="40"/>
      <c r="FG46" s="40"/>
      <c r="FH46" s="40"/>
      <c r="FI46" s="40"/>
      <c r="FJ46" s="40"/>
      <c r="FK46" s="40"/>
      <c r="FL46" s="40"/>
      <c r="FM46" s="40"/>
      <c r="FN46" s="40"/>
      <c r="FO46" s="40"/>
      <c r="FP46" s="40"/>
      <c r="FQ46" s="40"/>
      <c r="FR46" s="40"/>
      <c r="FS46" s="40"/>
      <c r="FT46" s="40"/>
      <c r="FU46" s="40"/>
      <c r="FV46" s="40"/>
      <c r="FW46" s="40"/>
      <c r="FX46" s="40"/>
      <c r="FY46" s="40"/>
      <c r="FZ46" s="40"/>
      <c r="GA46" s="40"/>
      <c r="GB46" s="40"/>
      <c r="GC46" s="40"/>
      <c r="GD46" s="40"/>
      <c r="GE46" s="40"/>
      <c r="GF46" s="40"/>
      <c r="GG46" s="40"/>
      <c r="GH46" s="40"/>
      <c r="GI46" s="40"/>
      <c r="GJ46" s="40"/>
      <c r="GK46" s="40"/>
      <c r="GL46" s="40"/>
      <c r="GM46" s="40"/>
      <c r="GN46" s="40"/>
      <c r="GO46" s="40"/>
      <c r="GP46" s="40"/>
      <c r="GQ46" s="40"/>
      <c r="GR46" s="40"/>
      <c r="GS46" s="40"/>
      <c r="GT46" s="40"/>
      <c r="GU46" s="40"/>
      <c r="GV46" s="40"/>
      <c r="GW46" s="40"/>
      <c r="GX46" s="40"/>
      <c r="GY46" s="40"/>
      <c r="GZ46" s="40"/>
      <c r="HA46" s="40"/>
      <c r="HB46" s="40"/>
      <c r="HC46" s="40"/>
      <c r="HD46" s="40"/>
      <c r="HE46" s="40"/>
      <c r="HF46" s="40"/>
      <c r="HG46" s="40"/>
      <c r="HH46" s="40"/>
      <c r="HI46" s="40"/>
      <c r="HJ46" s="40"/>
      <c r="HK46" s="40"/>
      <c r="HL46" s="40"/>
      <c r="HM46" s="40"/>
      <c r="HN46" s="40"/>
      <c r="HO46" s="40"/>
      <c r="HP46" s="40"/>
      <c r="HQ46" s="40"/>
      <c r="HR46" s="40"/>
      <c r="HS46" s="40"/>
      <c r="HT46" s="40"/>
      <c r="HU46" s="40"/>
      <c r="HV46" s="40"/>
      <c r="HW46" s="40"/>
      <c r="HX46" s="40"/>
      <c r="HY46" s="40"/>
      <c r="HZ46" s="40"/>
      <c r="IA46" s="40"/>
      <c r="IB46" s="40"/>
      <c r="IC46" s="40"/>
      <c r="ID46" s="40"/>
      <c r="IE46" s="40"/>
      <c r="IF46" s="40"/>
      <c r="IG46" s="40"/>
      <c r="IH46" s="40"/>
      <c r="II46" s="40"/>
      <c r="IJ46" s="40"/>
      <c r="IK46" s="40"/>
      <c r="IL46" s="40"/>
      <c r="IM46" s="40"/>
      <c r="IN46" s="40"/>
      <c r="IO46" s="40"/>
      <c r="IP46" s="40"/>
      <c r="IQ46" s="40"/>
      <c r="IR46" s="40"/>
      <c r="IS46" s="40"/>
      <c r="IT46" s="40"/>
      <c r="IU46" s="40"/>
      <c r="IV46" s="40"/>
      <c r="IW46" s="40"/>
      <c r="IX46" s="40"/>
      <c r="IY46" s="40"/>
      <c r="IZ46" s="40"/>
      <c r="JA46" s="40"/>
      <c r="JB46" s="66"/>
      <c r="JC46" s="66"/>
      <c r="JD46" s="66"/>
      <c r="JE46" s="66"/>
      <c r="JF46" s="71"/>
    </row>
    <row r="47" s="43" customFormat="1" customHeight="1" spans="1:266">
      <c r="A47" s="29" t="s">
        <v>29</v>
      </c>
      <c r="B47" s="29" t="s">
        <v>30</v>
      </c>
      <c r="C47" s="29">
        <v>2024</v>
      </c>
      <c r="D47" s="29" t="s">
        <v>144</v>
      </c>
      <c r="E47" s="29">
        <v>2403110004</v>
      </c>
      <c r="F47" s="29" t="s">
        <v>195</v>
      </c>
      <c r="G47" s="29">
        <v>88</v>
      </c>
      <c r="H47" s="29">
        <v>8</v>
      </c>
      <c r="I47" s="29">
        <v>96</v>
      </c>
      <c r="J47" s="29">
        <v>87.4</v>
      </c>
      <c r="K47" s="29">
        <v>0.075</v>
      </c>
      <c r="L47" s="29">
        <v>87.475</v>
      </c>
      <c r="M47" s="29">
        <v>70.9</v>
      </c>
      <c r="N47" s="29">
        <v>0</v>
      </c>
      <c r="O47" s="29">
        <v>74.7</v>
      </c>
      <c r="P47" s="29">
        <v>60</v>
      </c>
      <c r="Q47" s="29">
        <v>0</v>
      </c>
      <c r="R47" s="29">
        <v>60</v>
      </c>
      <c r="S47" s="29">
        <v>60</v>
      </c>
      <c r="T47" s="29">
        <v>15.5</v>
      </c>
      <c r="U47" s="29">
        <v>75.5</v>
      </c>
      <c r="V47" s="29">
        <v>85.71625</v>
      </c>
      <c r="W47" s="29">
        <v>43</v>
      </c>
      <c r="X47" s="29">
        <f t="shared" si="0"/>
        <v>34</v>
      </c>
      <c r="Y47" s="29" t="s">
        <v>33</v>
      </c>
      <c r="Z47" s="29">
        <v>88</v>
      </c>
      <c r="AA47" s="70"/>
      <c r="AB47" s="73" t="s">
        <v>196</v>
      </c>
      <c r="AC47" s="29"/>
      <c r="AD47" s="29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40"/>
      <c r="BU47" s="40"/>
      <c r="BV47" s="40"/>
      <c r="BW47" s="40"/>
      <c r="BX47" s="40"/>
      <c r="BY47" s="40"/>
      <c r="BZ47" s="40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40" t="s">
        <v>197</v>
      </c>
      <c r="CP47" s="40"/>
      <c r="CQ47" s="40" t="s">
        <v>198</v>
      </c>
      <c r="CR47" s="40"/>
      <c r="CS47" s="40"/>
      <c r="CT47" s="40"/>
      <c r="CU47" s="40"/>
      <c r="CV47" s="40"/>
      <c r="CW47" s="40"/>
      <c r="CX47" s="40"/>
      <c r="CY47" s="40"/>
      <c r="CZ47" s="40"/>
      <c r="DA47" s="40"/>
      <c r="DB47" s="40"/>
      <c r="DC47" s="40"/>
      <c r="DD47" s="40"/>
      <c r="DE47" s="40"/>
      <c r="DF47" s="40"/>
      <c r="DG47" s="40"/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40"/>
      <c r="DT47" s="40"/>
      <c r="DU47" s="40"/>
      <c r="DV47" s="40"/>
      <c r="DW47" s="40"/>
      <c r="DX47" s="40"/>
      <c r="DY47" s="40"/>
      <c r="DZ47" s="40"/>
      <c r="EA47" s="40"/>
      <c r="EB47" s="40"/>
      <c r="EC47" s="40"/>
      <c r="ED47" s="40"/>
      <c r="EE47" s="40"/>
      <c r="EF47" s="40"/>
      <c r="EG47" s="40"/>
      <c r="EH47" s="40"/>
      <c r="EI47" s="40"/>
      <c r="EJ47" s="40"/>
      <c r="EK47" s="40"/>
      <c r="EL47" s="40"/>
      <c r="EM47" s="40"/>
      <c r="EN47" s="40"/>
      <c r="EO47" s="40"/>
      <c r="EP47" s="40"/>
      <c r="EQ47" s="40"/>
      <c r="ER47" s="40"/>
      <c r="ES47" s="40"/>
      <c r="ET47" s="40"/>
      <c r="EU47" s="40"/>
      <c r="EV47" s="40"/>
      <c r="EW47" s="40"/>
      <c r="EX47" s="40"/>
      <c r="EY47" s="40"/>
      <c r="EZ47" s="40"/>
      <c r="FA47" s="40"/>
      <c r="FB47" s="40"/>
      <c r="FC47" s="40"/>
      <c r="FD47" s="40"/>
      <c r="FE47" s="40"/>
      <c r="FF47" s="40"/>
      <c r="FG47" s="40"/>
      <c r="FH47" s="40"/>
      <c r="FI47" s="40"/>
      <c r="FJ47" s="40"/>
      <c r="FK47" s="40"/>
      <c r="FL47" s="40"/>
      <c r="FM47" s="40"/>
      <c r="FN47" s="40"/>
      <c r="FO47" s="40"/>
      <c r="FP47" s="40"/>
      <c r="FQ47" s="40"/>
      <c r="FR47" s="40"/>
      <c r="FS47" s="40"/>
      <c r="FT47" s="40"/>
      <c r="FU47" s="40"/>
      <c r="FV47" s="40"/>
      <c r="FW47" s="40"/>
      <c r="FX47" s="40"/>
      <c r="FY47" s="40"/>
      <c r="FZ47" s="40"/>
      <c r="GA47" s="40"/>
      <c r="GB47" s="40"/>
      <c r="GC47" s="40"/>
      <c r="GD47" s="40"/>
      <c r="GE47" s="40"/>
      <c r="GF47" s="40"/>
      <c r="GG47" s="40"/>
      <c r="GH47" s="40"/>
      <c r="GI47" s="40"/>
      <c r="GJ47" s="40"/>
      <c r="GK47" s="40"/>
      <c r="GL47" s="40"/>
      <c r="GM47" s="40"/>
      <c r="GN47" s="40"/>
      <c r="GO47" s="40"/>
      <c r="GP47" s="40"/>
      <c r="GQ47" s="40"/>
      <c r="GR47" s="40"/>
      <c r="GS47" s="40"/>
      <c r="GT47" s="40"/>
      <c r="GU47" s="40"/>
      <c r="GV47" s="40"/>
      <c r="GW47" s="40"/>
      <c r="GX47" s="40"/>
      <c r="GY47" s="40"/>
      <c r="GZ47" s="40"/>
      <c r="HA47" s="40"/>
      <c r="HB47" s="40"/>
      <c r="HC47" s="40"/>
      <c r="HD47" s="40"/>
      <c r="HE47" s="40"/>
      <c r="HF47" s="40"/>
      <c r="HG47" s="40"/>
      <c r="HH47" s="40"/>
      <c r="HI47" s="40"/>
      <c r="HJ47" s="40"/>
      <c r="HK47" s="40"/>
      <c r="HL47" s="40"/>
      <c r="HM47" s="40"/>
      <c r="HN47" s="40"/>
      <c r="HO47" s="40"/>
      <c r="HP47" s="40"/>
      <c r="HQ47" s="40"/>
      <c r="HR47" s="40"/>
      <c r="HS47" s="40"/>
      <c r="HT47" s="40"/>
      <c r="HU47" s="40"/>
      <c r="HV47" s="40"/>
      <c r="HW47" s="40"/>
      <c r="HX47" s="40"/>
      <c r="HY47" s="40"/>
      <c r="HZ47" s="40"/>
      <c r="IA47" s="40"/>
      <c r="IB47" s="40"/>
      <c r="IC47" s="40"/>
      <c r="ID47" s="40"/>
      <c r="IE47" s="40"/>
      <c r="IF47" s="40"/>
      <c r="IG47" s="40"/>
      <c r="IH47" s="40"/>
      <c r="II47" s="40"/>
      <c r="IJ47" s="40"/>
      <c r="IK47" s="40"/>
      <c r="IL47" s="40"/>
      <c r="IM47" s="40"/>
      <c r="IN47" s="40"/>
      <c r="IO47" s="40"/>
      <c r="IP47" s="40"/>
      <c r="IQ47" s="40"/>
      <c r="IR47" s="40"/>
      <c r="IS47" s="40"/>
      <c r="IT47" s="40"/>
      <c r="IU47" s="40"/>
      <c r="IV47" s="40"/>
      <c r="IW47" s="40"/>
      <c r="IX47" s="40"/>
      <c r="IY47" s="40"/>
      <c r="IZ47" s="40"/>
      <c r="JA47" s="40"/>
      <c r="JB47" s="66"/>
      <c r="JC47" s="66"/>
      <c r="JD47" s="66"/>
      <c r="JE47" s="66"/>
      <c r="JF47" s="71"/>
    </row>
    <row r="48" s="43" customFormat="1" customHeight="1" spans="1:266">
      <c r="A48" s="29" t="s">
        <v>29</v>
      </c>
      <c r="B48" s="29" t="s">
        <v>30</v>
      </c>
      <c r="C48" s="29">
        <v>2024</v>
      </c>
      <c r="D48" s="29" t="s">
        <v>144</v>
      </c>
      <c r="E48" s="29">
        <v>2403110025</v>
      </c>
      <c r="F48" s="29" t="s">
        <v>199</v>
      </c>
      <c r="G48" s="29">
        <v>88</v>
      </c>
      <c r="H48" s="29">
        <v>28</v>
      </c>
      <c r="I48" s="29">
        <v>100</v>
      </c>
      <c r="J48" s="29">
        <v>86.86</v>
      </c>
      <c r="K48" s="29">
        <v>0.075</v>
      </c>
      <c r="L48" s="29">
        <v>86.935</v>
      </c>
      <c r="M48" s="29">
        <v>73.1</v>
      </c>
      <c r="N48" s="29">
        <v>0</v>
      </c>
      <c r="O48" s="29">
        <v>73.1</v>
      </c>
      <c r="P48" s="29">
        <v>60</v>
      </c>
      <c r="Q48" s="29">
        <v>1</v>
      </c>
      <c r="R48" s="29">
        <v>61</v>
      </c>
      <c r="S48" s="29">
        <v>60</v>
      </c>
      <c r="T48" s="29">
        <v>16</v>
      </c>
      <c r="U48" s="29">
        <v>76</v>
      </c>
      <c r="V48" s="29">
        <v>85.70625</v>
      </c>
      <c r="W48" s="29">
        <v>44</v>
      </c>
      <c r="X48" s="29">
        <f t="shared" si="0"/>
        <v>38</v>
      </c>
      <c r="Y48" s="29" t="s">
        <v>33</v>
      </c>
      <c r="Z48" s="29">
        <v>88</v>
      </c>
      <c r="AA48" s="70"/>
      <c r="AB48" s="29"/>
      <c r="AC48" s="29"/>
      <c r="AD48" s="29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40"/>
      <c r="BU48" s="40"/>
      <c r="BV48" s="40"/>
      <c r="BW48" s="40"/>
      <c r="BX48" s="40"/>
      <c r="BY48" s="40"/>
      <c r="BZ48" s="40"/>
      <c r="CA48" s="40"/>
      <c r="CB48" s="40"/>
      <c r="CC48" s="40"/>
      <c r="CD48" s="40"/>
      <c r="CE48" s="40"/>
      <c r="CF48" s="40"/>
      <c r="CG48" s="40"/>
      <c r="CH48" s="40"/>
      <c r="CI48" s="40"/>
      <c r="CJ48" s="40"/>
      <c r="CK48" s="40"/>
      <c r="CL48" s="40"/>
      <c r="CM48" s="40"/>
      <c r="CN48" s="40"/>
      <c r="CO48" s="40"/>
      <c r="CP48" s="40"/>
      <c r="CQ48" s="40"/>
      <c r="CR48" s="40"/>
      <c r="CS48" s="40"/>
      <c r="CT48" s="40"/>
      <c r="CU48" s="40"/>
      <c r="CV48" s="40"/>
      <c r="CW48" s="40"/>
      <c r="CX48" s="40"/>
      <c r="CY48" s="40"/>
      <c r="CZ48" s="40"/>
      <c r="DA48" s="40"/>
      <c r="DB48" s="40"/>
      <c r="DC48" s="40"/>
      <c r="DD48" s="40"/>
      <c r="DE48" s="40"/>
      <c r="DF48" s="40"/>
      <c r="DG48" s="40"/>
      <c r="DH48" s="40"/>
      <c r="DI48" s="40"/>
      <c r="DJ48" s="40"/>
      <c r="DK48" s="40"/>
      <c r="DL48" s="40"/>
      <c r="DM48" s="40"/>
      <c r="DN48" s="40"/>
      <c r="DO48" s="40"/>
      <c r="DP48" s="40"/>
      <c r="DQ48" s="40"/>
      <c r="DR48" s="40"/>
      <c r="DS48" s="40"/>
      <c r="DT48" s="40"/>
      <c r="DU48" s="40"/>
      <c r="DV48" s="40"/>
      <c r="DW48" s="40"/>
      <c r="DX48" s="40"/>
      <c r="DY48" s="40"/>
      <c r="DZ48" s="40"/>
      <c r="EA48" s="40"/>
      <c r="EB48" s="40"/>
      <c r="EC48" s="40"/>
      <c r="ED48" s="40"/>
      <c r="EE48" s="40"/>
      <c r="EF48" s="40"/>
      <c r="EG48" s="40"/>
      <c r="EH48" s="40"/>
      <c r="EI48" s="40"/>
      <c r="EJ48" s="40"/>
      <c r="EK48" s="40"/>
      <c r="EL48" s="40"/>
      <c r="EM48" s="40"/>
      <c r="EN48" s="40"/>
      <c r="EO48" s="40"/>
      <c r="EP48" s="40"/>
      <c r="EQ48" s="40"/>
      <c r="ER48" s="40"/>
      <c r="ES48" s="40"/>
      <c r="ET48" s="40"/>
      <c r="EU48" s="40"/>
      <c r="EV48" s="40"/>
      <c r="EW48" s="40"/>
      <c r="EX48" s="40"/>
      <c r="EY48" s="40"/>
      <c r="EZ48" s="40"/>
      <c r="FA48" s="40"/>
      <c r="FB48" s="40"/>
      <c r="FC48" s="40"/>
      <c r="FD48" s="40"/>
      <c r="FE48" s="40"/>
      <c r="FF48" s="40"/>
      <c r="FG48" s="40"/>
      <c r="FH48" s="40"/>
      <c r="FI48" s="40"/>
      <c r="FJ48" s="40"/>
      <c r="FK48" s="40"/>
      <c r="FL48" s="40"/>
      <c r="FM48" s="40"/>
      <c r="FN48" s="40"/>
      <c r="FO48" s="40"/>
      <c r="FP48" s="40"/>
      <c r="FQ48" s="40"/>
      <c r="FR48" s="40"/>
      <c r="FS48" s="40"/>
      <c r="FT48" s="40"/>
      <c r="FU48" s="40"/>
      <c r="FV48" s="40"/>
      <c r="FW48" s="40"/>
      <c r="FX48" s="40"/>
      <c r="FY48" s="40"/>
      <c r="FZ48" s="40"/>
      <c r="GA48" s="40"/>
      <c r="GB48" s="40"/>
      <c r="GC48" s="40"/>
      <c r="GD48" s="40"/>
      <c r="GE48" s="40"/>
      <c r="GF48" s="40"/>
      <c r="GG48" s="40"/>
      <c r="GH48" s="40"/>
      <c r="GI48" s="40"/>
      <c r="GJ48" s="40"/>
      <c r="GK48" s="40"/>
      <c r="GL48" s="40"/>
      <c r="GM48" s="40"/>
      <c r="GN48" s="40"/>
      <c r="GO48" s="40"/>
      <c r="GP48" s="40"/>
      <c r="GQ48" s="40"/>
      <c r="GR48" s="40"/>
      <c r="GS48" s="40"/>
      <c r="GT48" s="40"/>
      <c r="GU48" s="40"/>
      <c r="GV48" s="40"/>
      <c r="GW48" s="40"/>
      <c r="GX48" s="40"/>
      <c r="GY48" s="40"/>
      <c r="GZ48" s="40"/>
      <c r="HA48" s="40"/>
      <c r="HB48" s="40"/>
      <c r="HC48" s="40"/>
      <c r="HD48" s="40"/>
      <c r="HE48" s="40"/>
      <c r="HF48" s="40"/>
      <c r="HG48" s="40"/>
      <c r="HH48" s="40"/>
      <c r="HI48" s="40"/>
      <c r="HJ48" s="40"/>
      <c r="HK48" s="40"/>
      <c r="HL48" s="40"/>
      <c r="HM48" s="40"/>
      <c r="HN48" s="40"/>
      <c r="HO48" s="40"/>
      <c r="HP48" s="40"/>
      <c r="HQ48" s="40"/>
      <c r="HR48" s="40"/>
      <c r="HS48" s="40"/>
      <c r="HT48" s="40"/>
      <c r="HU48" s="40"/>
      <c r="HV48" s="40"/>
      <c r="HW48" s="40"/>
      <c r="HX48" s="40"/>
      <c r="HY48" s="40"/>
      <c r="HZ48" s="40"/>
      <c r="IA48" s="40"/>
      <c r="IB48" s="40"/>
      <c r="IC48" s="40"/>
      <c r="ID48" s="40"/>
      <c r="IE48" s="40"/>
      <c r="IF48" s="40"/>
      <c r="IG48" s="40"/>
      <c r="IH48" s="40"/>
      <c r="II48" s="40"/>
      <c r="IJ48" s="40"/>
      <c r="IK48" s="40"/>
      <c r="IL48" s="40"/>
      <c r="IM48" s="40"/>
      <c r="IN48" s="40"/>
      <c r="IO48" s="40"/>
      <c r="IP48" s="40"/>
      <c r="IQ48" s="40"/>
      <c r="IR48" s="40"/>
      <c r="IS48" s="40"/>
      <c r="IT48" s="40"/>
      <c r="IU48" s="40"/>
      <c r="IV48" s="40"/>
      <c r="IW48" s="40"/>
      <c r="IX48" s="40"/>
      <c r="IY48" s="40"/>
      <c r="IZ48" s="40"/>
      <c r="JA48" s="40"/>
      <c r="JB48" s="66"/>
      <c r="JC48" s="66"/>
      <c r="JD48" s="66"/>
      <c r="JE48" s="66"/>
      <c r="JF48" s="71"/>
    </row>
    <row r="49" s="43" customFormat="1" customHeight="1" spans="1:266">
      <c r="A49" s="29" t="s">
        <v>29</v>
      </c>
      <c r="B49" s="29" t="s">
        <v>30</v>
      </c>
      <c r="C49" s="29">
        <v>2024</v>
      </c>
      <c r="D49" s="29" t="s">
        <v>142</v>
      </c>
      <c r="E49" s="29">
        <v>2403110044</v>
      </c>
      <c r="F49" s="29" t="s">
        <v>200</v>
      </c>
      <c r="G49" s="29">
        <v>88</v>
      </c>
      <c r="H49" s="29">
        <v>6</v>
      </c>
      <c r="I49" s="29">
        <v>94</v>
      </c>
      <c r="J49" s="29">
        <v>86.32</v>
      </c>
      <c r="K49" s="29">
        <v>0</v>
      </c>
      <c r="L49" s="29">
        <v>86.32</v>
      </c>
      <c r="M49" s="29">
        <v>80.5</v>
      </c>
      <c r="N49" s="29">
        <v>0</v>
      </c>
      <c r="O49" s="29">
        <v>80.5</v>
      </c>
      <c r="P49" s="29">
        <v>60</v>
      </c>
      <c r="Q49" s="29">
        <v>2.5</v>
      </c>
      <c r="R49" s="29">
        <v>62.5</v>
      </c>
      <c r="S49" s="29">
        <v>60</v>
      </c>
      <c r="T49" s="29">
        <v>25.5</v>
      </c>
      <c r="U49" s="29">
        <v>85.5</v>
      </c>
      <c r="V49" s="29">
        <v>85.565</v>
      </c>
      <c r="W49" s="29">
        <v>45</v>
      </c>
      <c r="X49" s="29">
        <f t="shared" si="0"/>
        <v>44</v>
      </c>
      <c r="Y49" s="29" t="s">
        <v>33</v>
      </c>
      <c r="Z49" s="29">
        <v>88</v>
      </c>
      <c r="AA49" s="70"/>
      <c r="AB49" s="29"/>
      <c r="AC49" s="29"/>
      <c r="AD49" s="29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40"/>
      <c r="BX49" s="40"/>
      <c r="BY49" s="40"/>
      <c r="BZ49" s="40"/>
      <c r="CA49" s="40"/>
      <c r="CB49" s="40"/>
      <c r="CC49" s="40"/>
      <c r="CD49" s="40"/>
      <c r="CE49" s="40"/>
      <c r="CF49" s="40"/>
      <c r="CG49" s="40"/>
      <c r="CH49" s="40"/>
      <c r="CI49" s="40"/>
      <c r="CJ49" s="40"/>
      <c r="CK49" s="40"/>
      <c r="CL49" s="40"/>
      <c r="CM49" s="40"/>
      <c r="CN49" s="40"/>
      <c r="CO49" s="40"/>
      <c r="CP49" s="40"/>
      <c r="CQ49" s="40"/>
      <c r="CR49" s="40"/>
      <c r="CS49" s="40"/>
      <c r="CT49" s="40"/>
      <c r="CU49" s="40"/>
      <c r="CV49" s="40"/>
      <c r="CW49" s="40"/>
      <c r="CX49" s="40"/>
      <c r="CY49" s="40"/>
      <c r="CZ49" s="40"/>
      <c r="DA49" s="40"/>
      <c r="DB49" s="40"/>
      <c r="DC49" s="40"/>
      <c r="DD49" s="40"/>
      <c r="DE49" s="40"/>
      <c r="DF49" s="40"/>
      <c r="DG49" s="40"/>
      <c r="DH49" s="40"/>
      <c r="DI49" s="40"/>
      <c r="DJ49" s="40"/>
      <c r="DK49" s="40"/>
      <c r="DL49" s="40"/>
      <c r="DM49" s="40"/>
      <c r="DN49" s="40"/>
      <c r="DO49" s="40"/>
      <c r="DP49" s="40"/>
      <c r="DQ49" s="40"/>
      <c r="DR49" s="40"/>
      <c r="DS49" s="40"/>
      <c r="DT49" s="40"/>
      <c r="DU49" s="40"/>
      <c r="DV49" s="40"/>
      <c r="DW49" s="40"/>
      <c r="DX49" s="40"/>
      <c r="DY49" s="40"/>
      <c r="DZ49" s="40"/>
      <c r="EA49" s="40"/>
      <c r="EB49" s="40"/>
      <c r="EC49" s="40"/>
      <c r="ED49" s="40"/>
      <c r="EE49" s="40"/>
      <c r="EF49" s="40"/>
      <c r="EG49" s="40"/>
      <c r="EH49" s="40"/>
      <c r="EI49" s="40"/>
      <c r="EJ49" s="40"/>
      <c r="EK49" s="40"/>
      <c r="EL49" s="40"/>
      <c r="EM49" s="40"/>
      <c r="EN49" s="40"/>
      <c r="EO49" s="40"/>
      <c r="EP49" s="40"/>
      <c r="EQ49" s="40"/>
      <c r="ER49" s="40"/>
      <c r="ES49" s="40"/>
      <c r="ET49" s="40"/>
      <c r="EU49" s="40"/>
      <c r="EV49" s="40"/>
      <c r="EW49" s="40"/>
      <c r="EX49" s="40"/>
      <c r="EY49" s="40"/>
      <c r="EZ49" s="40"/>
      <c r="FA49" s="40"/>
      <c r="FB49" s="40"/>
      <c r="FC49" s="40"/>
      <c r="FD49" s="40"/>
      <c r="FE49" s="40"/>
      <c r="FF49" s="40"/>
      <c r="FG49" s="40"/>
      <c r="FH49" s="40"/>
      <c r="FI49" s="40"/>
      <c r="FJ49" s="40"/>
      <c r="FK49" s="40"/>
      <c r="FL49" s="40"/>
      <c r="FM49" s="40"/>
      <c r="FN49" s="40"/>
      <c r="FO49" s="40"/>
      <c r="FP49" s="40"/>
      <c r="FQ49" s="40"/>
      <c r="FR49" s="40"/>
      <c r="FS49" s="40"/>
      <c r="FT49" s="40"/>
      <c r="FU49" s="40"/>
      <c r="FV49" s="40"/>
      <c r="FW49" s="40"/>
      <c r="FX49" s="40"/>
      <c r="FY49" s="40"/>
      <c r="FZ49" s="40"/>
      <c r="GA49" s="40"/>
      <c r="GB49" s="40"/>
      <c r="GC49" s="40"/>
      <c r="GD49" s="40"/>
      <c r="GE49" s="40"/>
      <c r="GF49" s="40"/>
      <c r="GG49" s="40"/>
      <c r="GH49" s="40"/>
      <c r="GI49" s="40"/>
      <c r="GJ49" s="40"/>
      <c r="GK49" s="40"/>
      <c r="GL49" s="40"/>
      <c r="GM49" s="40"/>
      <c r="GN49" s="40"/>
      <c r="GO49" s="40"/>
      <c r="GP49" s="40"/>
      <c r="GQ49" s="40"/>
      <c r="GR49" s="40"/>
      <c r="GS49" s="40"/>
      <c r="GT49" s="40"/>
      <c r="GU49" s="40"/>
      <c r="GV49" s="40"/>
      <c r="GW49" s="40"/>
      <c r="GX49" s="40"/>
      <c r="GY49" s="40"/>
      <c r="GZ49" s="40"/>
      <c r="HA49" s="40"/>
      <c r="HB49" s="40"/>
      <c r="HC49" s="40"/>
      <c r="HD49" s="40"/>
      <c r="HE49" s="40"/>
      <c r="HF49" s="40"/>
      <c r="HG49" s="40"/>
      <c r="HH49" s="40"/>
      <c r="HI49" s="40"/>
      <c r="HJ49" s="40"/>
      <c r="HK49" s="40"/>
      <c r="HL49" s="40"/>
      <c r="HM49" s="40"/>
      <c r="HN49" s="40"/>
      <c r="HO49" s="40"/>
      <c r="HP49" s="40"/>
      <c r="HQ49" s="40"/>
      <c r="HR49" s="40"/>
      <c r="HS49" s="40"/>
      <c r="HT49" s="40"/>
      <c r="HU49" s="40"/>
      <c r="HV49" s="40"/>
      <c r="HW49" s="40"/>
      <c r="HX49" s="40"/>
      <c r="HY49" s="40"/>
      <c r="HZ49" s="40"/>
      <c r="IA49" s="40"/>
      <c r="IB49" s="40"/>
      <c r="IC49" s="40"/>
      <c r="ID49" s="40"/>
      <c r="IE49" s="40"/>
      <c r="IF49" s="40"/>
      <c r="IG49" s="40"/>
      <c r="IH49" s="40"/>
      <c r="II49" s="40"/>
      <c r="IJ49" s="40"/>
      <c r="IK49" s="40"/>
      <c r="IL49" s="40"/>
      <c r="IM49" s="40"/>
      <c r="IN49" s="40"/>
      <c r="IO49" s="40"/>
      <c r="IP49" s="40"/>
      <c r="IQ49" s="40"/>
      <c r="IR49" s="40"/>
      <c r="IS49" s="40"/>
      <c r="IT49" s="40"/>
      <c r="IU49" s="40"/>
      <c r="IV49" s="40"/>
      <c r="IW49" s="40"/>
      <c r="IX49" s="40"/>
      <c r="IY49" s="40"/>
      <c r="IZ49" s="40"/>
      <c r="JA49" s="40"/>
      <c r="JB49" s="66"/>
      <c r="JC49" s="66"/>
      <c r="JD49" s="66"/>
      <c r="JE49" s="66"/>
      <c r="JF49" s="71"/>
    </row>
    <row r="50" s="43" customFormat="1" customHeight="1" spans="1:266">
      <c r="A50" s="29" t="s">
        <v>29</v>
      </c>
      <c r="B50" s="29" t="s">
        <v>30</v>
      </c>
      <c r="C50" s="29">
        <v>2024</v>
      </c>
      <c r="D50" s="29" t="s">
        <v>142</v>
      </c>
      <c r="E50" s="29">
        <v>2403110053</v>
      </c>
      <c r="F50" s="29" t="s">
        <v>201</v>
      </c>
      <c r="G50" s="29">
        <v>88</v>
      </c>
      <c r="H50" s="29">
        <v>7.5</v>
      </c>
      <c r="I50" s="29">
        <v>95.5</v>
      </c>
      <c r="J50" s="29">
        <v>86.02</v>
      </c>
      <c r="K50" s="29">
        <v>1</v>
      </c>
      <c r="L50" s="29">
        <v>87.02</v>
      </c>
      <c r="M50" s="29">
        <v>73.5</v>
      </c>
      <c r="N50" s="29">
        <v>0</v>
      </c>
      <c r="O50" s="29">
        <v>73.5</v>
      </c>
      <c r="P50" s="29">
        <v>60</v>
      </c>
      <c r="Q50" s="29">
        <v>0.5</v>
      </c>
      <c r="R50" s="29">
        <v>60.5</v>
      </c>
      <c r="S50" s="29">
        <v>60</v>
      </c>
      <c r="T50" s="29">
        <v>21</v>
      </c>
      <c r="U50" s="29">
        <v>81</v>
      </c>
      <c r="V50" s="29">
        <v>85.565</v>
      </c>
      <c r="W50" s="29">
        <v>46</v>
      </c>
      <c r="X50" s="29">
        <f t="shared" si="0"/>
        <v>48</v>
      </c>
      <c r="Y50" s="29" t="s">
        <v>33</v>
      </c>
      <c r="Z50" s="29">
        <v>88</v>
      </c>
      <c r="AA50" s="70"/>
      <c r="AB50" s="29"/>
      <c r="AC50" s="29"/>
      <c r="AD50" s="29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  <c r="CL50" s="40"/>
      <c r="CM50" s="40"/>
      <c r="CN50" s="40"/>
      <c r="CO50" s="40"/>
      <c r="CP50" s="40"/>
      <c r="CQ50" s="40"/>
      <c r="CR50" s="40"/>
      <c r="CS50" s="40"/>
      <c r="CT50" s="40"/>
      <c r="CU50" s="40"/>
      <c r="CV50" s="40"/>
      <c r="CW50" s="40"/>
      <c r="CX50" s="40"/>
      <c r="CY50" s="40"/>
      <c r="CZ50" s="40"/>
      <c r="DA50" s="40"/>
      <c r="DB50" s="40"/>
      <c r="DC50" s="40"/>
      <c r="DD50" s="40"/>
      <c r="DE50" s="40"/>
      <c r="DF50" s="40"/>
      <c r="DG50" s="40"/>
      <c r="DH50" s="40"/>
      <c r="DI50" s="40"/>
      <c r="DJ50" s="40"/>
      <c r="DK50" s="40"/>
      <c r="DL50" s="40"/>
      <c r="DM50" s="40"/>
      <c r="DN50" s="40"/>
      <c r="DO50" s="40"/>
      <c r="DP50" s="40"/>
      <c r="DQ50" s="40"/>
      <c r="DR50" s="40"/>
      <c r="DS50" s="40"/>
      <c r="DT50" s="40"/>
      <c r="DU50" s="40"/>
      <c r="DV50" s="40"/>
      <c r="DW50" s="40"/>
      <c r="DX50" s="40"/>
      <c r="DY50" s="40"/>
      <c r="DZ50" s="40"/>
      <c r="EA50" s="40"/>
      <c r="EB50" s="40"/>
      <c r="EC50" s="40"/>
      <c r="ED50" s="40"/>
      <c r="EE50" s="40"/>
      <c r="EF50" s="40"/>
      <c r="EG50" s="40"/>
      <c r="EH50" s="40"/>
      <c r="EI50" s="40"/>
      <c r="EJ50" s="40"/>
      <c r="EK50" s="40"/>
      <c r="EL50" s="40"/>
      <c r="EM50" s="40"/>
      <c r="EN50" s="40"/>
      <c r="EO50" s="40"/>
      <c r="EP50" s="40"/>
      <c r="EQ50" s="40"/>
      <c r="ER50" s="40"/>
      <c r="ES50" s="40"/>
      <c r="ET50" s="40"/>
      <c r="EU50" s="40"/>
      <c r="EV50" s="40"/>
      <c r="EW50" s="40"/>
      <c r="EX50" s="40"/>
      <c r="EY50" s="40"/>
      <c r="EZ50" s="40"/>
      <c r="FA50" s="40"/>
      <c r="FB50" s="40"/>
      <c r="FC50" s="40"/>
      <c r="FD50" s="40"/>
      <c r="FE50" s="40"/>
      <c r="FF50" s="40"/>
      <c r="FG50" s="40"/>
      <c r="FH50" s="40"/>
      <c r="FI50" s="40"/>
      <c r="FJ50" s="40"/>
      <c r="FK50" s="40"/>
      <c r="FL50" s="40"/>
      <c r="FM50" s="40"/>
      <c r="FN50" s="40"/>
      <c r="FO50" s="40"/>
      <c r="FP50" s="40"/>
      <c r="FQ50" s="40"/>
      <c r="FR50" s="40"/>
      <c r="FS50" s="40"/>
      <c r="FT50" s="40"/>
      <c r="FU50" s="40"/>
      <c r="FV50" s="40"/>
      <c r="FW50" s="40"/>
      <c r="FX50" s="40"/>
      <c r="FY50" s="40"/>
      <c r="FZ50" s="40"/>
      <c r="GA50" s="40"/>
      <c r="GB50" s="40"/>
      <c r="GC50" s="40"/>
      <c r="GD50" s="40"/>
      <c r="GE50" s="40"/>
      <c r="GF50" s="40"/>
      <c r="GG50" s="40"/>
      <c r="GH50" s="40"/>
      <c r="GI50" s="40"/>
      <c r="GJ50" s="40"/>
      <c r="GK50" s="40"/>
      <c r="GL50" s="40"/>
      <c r="GM50" s="40"/>
      <c r="GN50" s="40"/>
      <c r="GO50" s="40"/>
      <c r="GP50" s="40"/>
      <c r="GQ50" s="40"/>
      <c r="GR50" s="40"/>
      <c r="GS50" s="40"/>
      <c r="GT50" s="40"/>
      <c r="GU50" s="40"/>
      <c r="GV50" s="40"/>
      <c r="GW50" s="40"/>
      <c r="GX50" s="40"/>
      <c r="GY50" s="40"/>
      <c r="GZ50" s="40"/>
      <c r="HA50" s="40"/>
      <c r="HB50" s="40"/>
      <c r="HC50" s="40"/>
      <c r="HD50" s="40"/>
      <c r="HE50" s="40"/>
      <c r="HF50" s="40"/>
      <c r="HG50" s="40"/>
      <c r="HH50" s="40"/>
      <c r="HI50" s="40"/>
      <c r="HJ50" s="40"/>
      <c r="HK50" s="40"/>
      <c r="HL50" s="40"/>
      <c r="HM50" s="40"/>
      <c r="HN50" s="40"/>
      <c r="HO50" s="40"/>
      <c r="HP50" s="40"/>
      <c r="HQ50" s="40"/>
      <c r="HR50" s="40"/>
      <c r="HS50" s="40"/>
      <c r="HT50" s="40"/>
      <c r="HU50" s="40"/>
      <c r="HV50" s="40"/>
      <c r="HW50" s="40"/>
      <c r="HX50" s="40"/>
      <c r="HY50" s="40"/>
      <c r="HZ50" s="40"/>
      <c r="IA50" s="40"/>
      <c r="IB50" s="40"/>
      <c r="IC50" s="40"/>
      <c r="ID50" s="40"/>
      <c r="IE50" s="40"/>
      <c r="IF50" s="40"/>
      <c r="IG50" s="40"/>
      <c r="IH50" s="40"/>
      <c r="II50" s="40"/>
      <c r="IJ50" s="40"/>
      <c r="IK50" s="40"/>
      <c r="IL50" s="40"/>
      <c r="IM50" s="40"/>
      <c r="IN50" s="40"/>
      <c r="IO50" s="40"/>
      <c r="IP50" s="40"/>
      <c r="IQ50" s="40"/>
      <c r="IR50" s="40"/>
      <c r="IS50" s="40"/>
      <c r="IT50" s="40"/>
      <c r="IU50" s="40"/>
      <c r="IV50" s="40"/>
      <c r="IW50" s="40"/>
      <c r="IX50" s="40"/>
      <c r="IY50" s="40"/>
      <c r="IZ50" s="40"/>
      <c r="JA50" s="40"/>
      <c r="JB50" s="66"/>
      <c r="JC50" s="66"/>
      <c r="JD50" s="66"/>
      <c r="JE50" s="66"/>
      <c r="JF50" s="71"/>
    </row>
    <row r="51" s="43" customFormat="1" customHeight="1" spans="1:266">
      <c r="A51" s="29" t="s">
        <v>29</v>
      </c>
      <c r="B51" s="29" t="s">
        <v>30</v>
      </c>
      <c r="C51" s="29">
        <v>2024</v>
      </c>
      <c r="D51" s="29" t="s">
        <v>144</v>
      </c>
      <c r="E51" s="29">
        <v>2403110002</v>
      </c>
      <c r="F51" s="29" t="s">
        <v>202</v>
      </c>
      <c r="G51" s="29">
        <v>88</v>
      </c>
      <c r="H51" s="29">
        <v>6</v>
      </c>
      <c r="I51" s="29">
        <v>94</v>
      </c>
      <c r="J51" s="29">
        <v>85.96</v>
      </c>
      <c r="K51" s="29">
        <v>0.05</v>
      </c>
      <c r="L51" s="29">
        <v>86.01</v>
      </c>
      <c r="M51" s="29">
        <v>78.45</v>
      </c>
      <c r="N51" s="29">
        <v>0</v>
      </c>
      <c r="O51" s="29">
        <v>78.45</v>
      </c>
      <c r="P51" s="29">
        <v>60</v>
      </c>
      <c r="Q51" s="29">
        <v>1</v>
      </c>
      <c r="R51" s="29">
        <v>61</v>
      </c>
      <c r="S51" s="29">
        <v>60</v>
      </c>
      <c r="T51" s="29">
        <v>28</v>
      </c>
      <c r="U51" s="29">
        <v>88</v>
      </c>
      <c r="V51" s="29">
        <v>85.28</v>
      </c>
      <c r="W51" s="29">
        <v>47</v>
      </c>
      <c r="X51" s="29">
        <f t="shared" si="0"/>
        <v>49</v>
      </c>
      <c r="Y51" s="29" t="s">
        <v>33</v>
      </c>
      <c r="Z51" s="29">
        <v>88</v>
      </c>
      <c r="AA51" s="70"/>
      <c r="AB51" s="29"/>
      <c r="AC51" s="29"/>
      <c r="AD51" s="29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40"/>
      <c r="BU51" s="40"/>
      <c r="BV51" s="40"/>
      <c r="BW51" s="40"/>
      <c r="BX51" s="40"/>
      <c r="BY51" s="40"/>
      <c r="BZ51" s="40"/>
      <c r="CA51" s="40"/>
      <c r="CB51" s="40"/>
      <c r="CC51" s="40"/>
      <c r="CD51" s="40"/>
      <c r="CE51" s="40"/>
      <c r="CF51" s="40"/>
      <c r="CG51" s="40"/>
      <c r="CH51" s="40"/>
      <c r="CI51" s="40"/>
      <c r="CJ51" s="40"/>
      <c r="CK51" s="40"/>
      <c r="CL51" s="40"/>
      <c r="CM51" s="40"/>
      <c r="CN51" s="40"/>
      <c r="CO51" s="40" t="s">
        <v>203</v>
      </c>
      <c r="CP51" s="40" t="s">
        <v>204</v>
      </c>
      <c r="CQ51" s="40" t="s">
        <v>205</v>
      </c>
      <c r="CR51" s="40"/>
      <c r="CS51" s="40"/>
      <c r="CT51" s="40"/>
      <c r="CU51" s="40"/>
      <c r="CV51" s="40"/>
      <c r="CW51" s="40"/>
      <c r="CX51" s="40"/>
      <c r="CY51" s="40"/>
      <c r="CZ51" s="40"/>
      <c r="DA51" s="40"/>
      <c r="DB51" s="40"/>
      <c r="DC51" s="40"/>
      <c r="DD51" s="40"/>
      <c r="DE51" s="40"/>
      <c r="DF51" s="40"/>
      <c r="DG51" s="40"/>
      <c r="DH51" s="40"/>
      <c r="DI51" s="40"/>
      <c r="DJ51" s="40"/>
      <c r="DK51" s="40"/>
      <c r="DL51" s="40"/>
      <c r="DM51" s="40"/>
      <c r="DN51" s="40"/>
      <c r="DO51" s="40"/>
      <c r="DP51" s="40"/>
      <c r="DQ51" s="40"/>
      <c r="DR51" s="40"/>
      <c r="DS51" s="40"/>
      <c r="DT51" s="40"/>
      <c r="DU51" s="40"/>
      <c r="DV51" s="40"/>
      <c r="DW51" s="40"/>
      <c r="DX51" s="40"/>
      <c r="DY51" s="40"/>
      <c r="DZ51" s="40"/>
      <c r="EA51" s="40"/>
      <c r="EB51" s="40"/>
      <c r="EC51" s="40"/>
      <c r="ED51" s="40"/>
      <c r="EE51" s="40"/>
      <c r="EF51" s="40"/>
      <c r="EG51" s="40"/>
      <c r="EH51" s="40"/>
      <c r="EI51" s="40"/>
      <c r="EJ51" s="40"/>
      <c r="EK51" s="40"/>
      <c r="EL51" s="40"/>
      <c r="EM51" s="40"/>
      <c r="EN51" s="40"/>
      <c r="EO51" s="40"/>
      <c r="EP51" s="40"/>
      <c r="EQ51" s="40"/>
      <c r="ER51" s="40"/>
      <c r="ES51" s="40"/>
      <c r="ET51" s="40"/>
      <c r="EU51" s="40"/>
      <c r="EV51" s="40"/>
      <c r="EW51" s="40"/>
      <c r="EX51" s="40"/>
      <c r="EY51" s="40"/>
      <c r="EZ51" s="40"/>
      <c r="FA51" s="40"/>
      <c r="FB51" s="40"/>
      <c r="FC51" s="40"/>
      <c r="FD51" s="40"/>
      <c r="FE51" s="40"/>
      <c r="FF51" s="40"/>
      <c r="FG51" s="40"/>
      <c r="FH51" s="40"/>
      <c r="FI51" s="40"/>
      <c r="FJ51" s="40"/>
      <c r="FK51" s="40"/>
      <c r="FL51" s="40"/>
      <c r="FM51" s="40"/>
      <c r="FN51" s="40"/>
      <c r="FO51" s="40"/>
      <c r="FP51" s="40"/>
      <c r="FQ51" s="40"/>
      <c r="FR51" s="40"/>
      <c r="FS51" s="40"/>
      <c r="FT51" s="40"/>
      <c r="FU51" s="40"/>
      <c r="FV51" s="40"/>
      <c r="FW51" s="40"/>
      <c r="FX51" s="40"/>
      <c r="FY51" s="40"/>
      <c r="FZ51" s="40"/>
      <c r="GA51" s="40"/>
      <c r="GB51" s="40"/>
      <c r="GC51" s="40"/>
      <c r="GD51" s="40"/>
      <c r="GE51" s="40"/>
      <c r="GF51" s="40"/>
      <c r="GG51" s="40"/>
      <c r="GH51" s="40"/>
      <c r="GI51" s="40"/>
      <c r="GJ51" s="40"/>
      <c r="GK51" s="40"/>
      <c r="GL51" s="40"/>
      <c r="GM51" s="40"/>
      <c r="GN51" s="40"/>
      <c r="GO51" s="40"/>
      <c r="GP51" s="40"/>
      <c r="GQ51" s="40"/>
      <c r="GR51" s="40"/>
      <c r="GS51" s="40"/>
      <c r="GT51" s="40"/>
      <c r="GU51" s="40"/>
      <c r="GV51" s="40"/>
      <c r="GW51" s="40"/>
      <c r="GX51" s="40"/>
      <c r="GY51" s="40"/>
      <c r="GZ51" s="40"/>
      <c r="HA51" s="40"/>
      <c r="HB51" s="40"/>
      <c r="HC51" s="40"/>
      <c r="HD51" s="40"/>
      <c r="HE51" s="40"/>
      <c r="HF51" s="40"/>
      <c r="HG51" s="40"/>
      <c r="HH51" s="40"/>
      <c r="HI51" s="40"/>
      <c r="HJ51" s="40"/>
      <c r="HK51" s="40"/>
      <c r="HL51" s="40"/>
      <c r="HM51" s="40"/>
      <c r="HN51" s="40"/>
      <c r="HO51" s="40"/>
      <c r="HP51" s="40"/>
      <c r="HQ51" s="40"/>
      <c r="HR51" s="40"/>
      <c r="HS51" s="40"/>
      <c r="HT51" s="40"/>
      <c r="HU51" s="40"/>
      <c r="HV51" s="40"/>
      <c r="HW51" s="40"/>
      <c r="HX51" s="40"/>
      <c r="HY51" s="40"/>
      <c r="HZ51" s="40"/>
      <c r="IA51" s="40"/>
      <c r="IB51" s="40"/>
      <c r="IC51" s="40"/>
      <c r="ID51" s="40"/>
      <c r="IE51" s="40"/>
      <c r="IF51" s="40"/>
      <c r="IG51" s="40"/>
      <c r="IH51" s="40"/>
      <c r="II51" s="40"/>
      <c r="IJ51" s="40"/>
      <c r="IK51" s="40"/>
      <c r="IL51" s="40"/>
      <c r="IM51" s="40"/>
      <c r="IN51" s="40"/>
      <c r="IO51" s="40"/>
      <c r="IP51" s="40"/>
      <c r="IQ51" s="40"/>
      <c r="IR51" s="40"/>
      <c r="IS51" s="40"/>
      <c r="IT51" s="40"/>
      <c r="IU51" s="40"/>
      <c r="IV51" s="40"/>
      <c r="IW51" s="40"/>
      <c r="IX51" s="40"/>
      <c r="IY51" s="40"/>
      <c r="IZ51" s="40"/>
      <c r="JA51" s="40"/>
      <c r="JB51" s="66"/>
      <c r="JC51" s="66"/>
      <c r="JD51" s="66"/>
      <c r="JE51" s="66"/>
      <c r="JF51" s="71"/>
    </row>
    <row r="52" s="43" customFormat="1" customHeight="1" spans="1:266">
      <c r="A52" s="29" t="s">
        <v>29</v>
      </c>
      <c r="B52" s="29" t="s">
        <v>30</v>
      </c>
      <c r="C52" s="29">
        <v>2024</v>
      </c>
      <c r="D52" s="29" t="s">
        <v>142</v>
      </c>
      <c r="E52" s="29">
        <v>2403110041</v>
      </c>
      <c r="F52" s="29" t="s">
        <v>206</v>
      </c>
      <c r="G52" s="29">
        <v>88</v>
      </c>
      <c r="H52" s="29">
        <v>8.75</v>
      </c>
      <c r="I52" s="29">
        <v>96.75</v>
      </c>
      <c r="J52" s="29">
        <v>85.05</v>
      </c>
      <c r="K52" s="29">
        <v>0.75</v>
      </c>
      <c r="L52" s="29">
        <v>85.8</v>
      </c>
      <c r="M52" s="29">
        <v>87</v>
      </c>
      <c r="N52" s="29">
        <v>0</v>
      </c>
      <c r="O52" s="29">
        <v>87</v>
      </c>
      <c r="P52" s="29">
        <v>60</v>
      </c>
      <c r="Q52" s="29">
        <v>0</v>
      </c>
      <c r="R52" s="29">
        <v>60</v>
      </c>
      <c r="S52" s="29">
        <v>60</v>
      </c>
      <c r="T52" s="29">
        <v>14.1</v>
      </c>
      <c r="U52" s="29">
        <v>74.1</v>
      </c>
      <c r="V52" s="29">
        <v>85.08</v>
      </c>
      <c r="W52" s="29">
        <v>48</v>
      </c>
      <c r="X52" s="29">
        <f t="shared" si="0"/>
        <v>52</v>
      </c>
      <c r="Y52" s="29" t="s">
        <v>33</v>
      </c>
      <c r="Z52" s="29">
        <v>88</v>
      </c>
      <c r="AA52" s="70"/>
      <c r="AB52" s="29"/>
      <c r="AC52" s="29"/>
      <c r="AD52" s="29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40"/>
      <c r="BU52" s="40"/>
      <c r="BV52" s="40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0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0"/>
      <c r="DB52" s="40"/>
      <c r="DC52" s="40"/>
      <c r="DD52" s="40"/>
      <c r="DE52" s="40"/>
      <c r="DF52" s="40"/>
      <c r="DG52" s="40"/>
      <c r="DH52" s="40"/>
      <c r="DI52" s="40"/>
      <c r="DJ52" s="40"/>
      <c r="DK52" s="40"/>
      <c r="DL52" s="40"/>
      <c r="DM52" s="40"/>
      <c r="DN52" s="40"/>
      <c r="DO52" s="40"/>
      <c r="DP52" s="40"/>
      <c r="DQ52" s="40"/>
      <c r="DR52" s="40"/>
      <c r="DS52" s="40"/>
      <c r="DT52" s="40"/>
      <c r="DU52" s="40"/>
      <c r="DV52" s="40"/>
      <c r="DW52" s="40"/>
      <c r="DX52" s="40"/>
      <c r="DY52" s="40"/>
      <c r="DZ52" s="40"/>
      <c r="EA52" s="40"/>
      <c r="EB52" s="40"/>
      <c r="EC52" s="40"/>
      <c r="ED52" s="40"/>
      <c r="EE52" s="40"/>
      <c r="EF52" s="40"/>
      <c r="EG52" s="40"/>
      <c r="EH52" s="40"/>
      <c r="EI52" s="40"/>
      <c r="EJ52" s="40"/>
      <c r="EK52" s="40"/>
      <c r="EL52" s="40"/>
      <c r="EM52" s="40"/>
      <c r="EN52" s="40"/>
      <c r="EO52" s="40"/>
      <c r="EP52" s="40"/>
      <c r="EQ52" s="40"/>
      <c r="ER52" s="40"/>
      <c r="ES52" s="40"/>
      <c r="ET52" s="40"/>
      <c r="EU52" s="40"/>
      <c r="EV52" s="40"/>
      <c r="EW52" s="40"/>
      <c r="EX52" s="40"/>
      <c r="EY52" s="40"/>
      <c r="EZ52" s="40"/>
      <c r="FA52" s="40"/>
      <c r="FB52" s="40"/>
      <c r="FC52" s="40"/>
      <c r="FD52" s="40"/>
      <c r="FE52" s="40"/>
      <c r="FF52" s="40"/>
      <c r="FG52" s="40"/>
      <c r="FH52" s="40"/>
      <c r="FI52" s="40"/>
      <c r="FJ52" s="40"/>
      <c r="FK52" s="40"/>
      <c r="FL52" s="40"/>
      <c r="FM52" s="40"/>
      <c r="FN52" s="40"/>
      <c r="FO52" s="40"/>
      <c r="FP52" s="40"/>
      <c r="FQ52" s="40"/>
      <c r="FR52" s="40"/>
      <c r="FS52" s="40"/>
      <c r="FT52" s="40"/>
      <c r="FU52" s="40"/>
      <c r="FV52" s="40"/>
      <c r="FW52" s="40"/>
      <c r="FX52" s="40"/>
      <c r="FY52" s="40"/>
      <c r="FZ52" s="40"/>
      <c r="GA52" s="40"/>
      <c r="GB52" s="40"/>
      <c r="GC52" s="40"/>
      <c r="GD52" s="40"/>
      <c r="GE52" s="40"/>
      <c r="GF52" s="40"/>
      <c r="GG52" s="40"/>
      <c r="GH52" s="40"/>
      <c r="GI52" s="40"/>
      <c r="GJ52" s="40"/>
      <c r="GK52" s="40"/>
      <c r="GL52" s="40"/>
      <c r="GM52" s="40"/>
      <c r="GN52" s="40"/>
      <c r="GO52" s="40"/>
      <c r="GP52" s="40"/>
      <c r="GQ52" s="40"/>
      <c r="GR52" s="40"/>
      <c r="GS52" s="40"/>
      <c r="GT52" s="40"/>
      <c r="GU52" s="40"/>
      <c r="GV52" s="40"/>
      <c r="GW52" s="40"/>
      <c r="GX52" s="40"/>
      <c r="GY52" s="40"/>
      <c r="GZ52" s="40"/>
      <c r="HA52" s="40"/>
      <c r="HB52" s="40"/>
      <c r="HC52" s="40"/>
      <c r="HD52" s="40"/>
      <c r="HE52" s="40"/>
      <c r="HF52" s="40"/>
      <c r="HG52" s="40"/>
      <c r="HH52" s="40"/>
      <c r="HI52" s="40"/>
      <c r="HJ52" s="40"/>
      <c r="HK52" s="40"/>
      <c r="HL52" s="40"/>
      <c r="HM52" s="40"/>
      <c r="HN52" s="40"/>
      <c r="HO52" s="40"/>
      <c r="HP52" s="40"/>
      <c r="HQ52" s="40"/>
      <c r="HR52" s="40"/>
      <c r="HS52" s="40"/>
      <c r="HT52" s="40"/>
      <c r="HU52" s="40"/>
      <c r="HV52" s="40"/>
      <c r="HW52" s="40"/>
      <c r="HX52" s="40"/>
      <c r="HY52" s="40"/>
      <c r="HZ52" s="40"/>
      <c r="IA52" s="40"/>
      <c r="IB52" s="40"/>
      <c r="IC52" s="40"/>
      <c r="ID52" s="40"/>
      <c r="IE52" s="40"/>
      <c r="IF52" s="40"/>
      <c r="IG52" s="40"/>
      <c r="IH52" s="40"/>
      <c r="II52" s="40"/>
      <c r="IJ52" s="40"/>
      <c r="IK52" s="40"/>
      <c r="IL52" s="40"/>
      <c r="IM52" s="40"/>
      <c r="IN52" s="40"/>
      <c r="IO52" s="40"/>
      <c r="IP52" s="40"/>
      <c r="IQ52" s="40"/>
      <c r="IR52" s="40"/>
      <c r="IS52" s="40"/>
      <c r="IT52" s="40"/>
      <c r="IU52" s="40"/>
      <c r="IV52" s="40"/>
      <c r="IW52" s="40"/>
      <c r="IX52" s="40"/>
      <c r="IY52" s="40"/>
      <c r="IZ52" s="40"/>
      <c r="JA52" s="40"/>
      <c r="JB52" s="66"/>
      <c r="JC52" s="66"/>
      <c r="JD52" s="66"/>
      <c r="JE52" s="66"/>
      <c r="JF52" s="71"/>
    </row>
    <row r="53" s="43" customFormat="1" customHeight="1" spans="1:266">
      <c r="A53" s="29" t="s">
        <v>29</v>
      </c>
      <c r="B53" s="29" t="s">
        <v>30</v>
      </c>
      <c r="C53" s="29">
        <v>2024</v>
      </c>
      <c r="D53" s="29" t="s">
        <v>144</v>
      </c>
      <c r="E53" s="29">
        <v>2403110031</v>
      </c>
      <c r="F53" s="29" t="s">
        <v>207</v>
      </c>
      <c r="G53" s="29">
        <v>88</v>
      </c>
      <c r="H53" s="29">
        <v>9</v>
      </c>
      <c r="I53" s="29">
        <v>97</v>
      </c>
      <c r="J53" s="29">
        <v>85.07</v>
      </c>
      <c r="K53" s="29">
        <v>0</v>
      </c>
      <c r="L53" s="29">
        <v>85.07</v>
      </c>
      <c r="M53" s="29">
        <v>82.9</v>
      </c>
      <c r="N53" s="29">
        <v>0</v>
      </c>
      <c r="O53" s="29">
        <v>82.9</v>
      </c>
      <c r="P53" s="29">
        <v>60</v>
      </c>
      <c r="Q53" s="29">
        <v>1.05</v>
      </c>
      <c r="R53" s="29">
        <v>61.05</v>
      </c>
      <c r="S53" s="29">
        <v>60</v>
      </c>
      <c r="T53" s="29">
        <v>26</v>
      </c>
      <c r="U53" s="29">
        <v>86</v>
      </c>
      <c r="V53" s="29">
        <v>85</v>
      </c>
      <c r="W53" s="29">
        <v>49</v>
      </c>
      <c r="X53" s="29">
        <f t="shared" si="0"/>
        <v>51</v>
      </c>
      <c r="Y53" s="29" t="s">
        <v>33</v>
      </c>
      <c r="Z53" s="29">
        <v>88</v>
      </c>
      <c r="AA53" s="70"/>
      <c r="AB53" s="29"/>
      <c r="AC53" s="29"/>
      <c r="AD53" s="29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  <c r="BX53" s="40"/>
      <c r="BY53" s="40"/>
      <c r="BZ53" s="40"/>
      <c r="CA53" s="40"/>
      <c r="CB53" s="40"/>
      <c r="CC53" s="40"/>
      <c r="CD53" s="40"/>
      <c r="CE53" s="40"/>
      <c r="CF53" s="40"/>
      <c r="CG53" s="40"/>
      <c r="CH53" s="40"/>
      <c r="CI53" s="40"/>
      <c r="CJ53" s="40"/>
      <c r="CK53" s="40"/>
      <c r="CL53" s="40"/>
      <c r="CM53" s="40"/>
      <c r="CN53" s="40"/>
      <c r="CO53" s="40"/>
      <c r="CP53" s="40"/>
      <c r="CQ53" s="40"/>
      <c r="CR53" s="40"/>
      <c r="CS53" s="40"/>
      <c r="CT53" s="40"/>
      <c r="CU53" s="40"/>
      <c r="CV53" s="40"/>
      <c r="CW53" s="40"/>
      <c r="CX53" s="40"/>
      <c r="CY53" s="40"/>
      <c r="CZ53" s="40"/>
      <c r="DA53" s="40"/>
      <c r="DB53" s="40"/>
      <c r="DC53" s="40"/>
      <c r="DD53" s="40"/>
      <c r="DE53" s="40"/>
      <c r="DF53" s="40"/>
      <c r="DG53" s="40"/>
      <c r="DH53" s="40"/>
      <c r="DI53" s="40"/>
      <c r="DJ53" s="40"/>
      <c r="DK53" s="40"/>
      <c r="DL53" s="40"/>
      <c r="DM53" s="40"/>
      <c r="DN53" s="40"/>
      <c r="DO53" s="40"/>
      <c r="DP53" s="40"/>
      <c r="DQ53" s="40"/>
      <c r="DR53" s="40"/>
      <c r="DS53" s="40"/>
      <c r="DT53" s="40"/>
      <c r="DU53" s="40"/>
      <c r="DV53" s="40"/>
      <c r="DW53" s="40"/>
      <c r="DX53" s="40"/>
      <c r="DY53" s="40"/>
      <c r="DZ53" s="40"/>
      <c r="EA53" s="40"/>
      <c r="EB53" s="40"/>
      <c r="EC53" s="40"/>
      <c r="ED53" s="40"/>
      <c r="EE53" s="40"/>
      <c r="EF53" s="40"/>
      <c r="EG53" s="40"/>
      <c r="EH53" s="40"/>
      <c r="EI53" s="40"/>
      <c r="EJ53" s="40"/>
      <c r="EK53" s="40"/>
      <c r="EL53" s="40"/>
      <c r="EM53" s="40"/>
      <c r="EN53" s="40"/>
      <c r="EO53" s="40"/>
      <c r="EP53" s="40"/>
      <c r="EQ53" s="40"/>
      <c r="ER53" s="40"/>
      <c r="ES53" s="40"/>
      <c r="ET53" s="40"/>
      <c r="EU53" s="40"/>
      <c r="EV53" s="40"/>
      <c r="EW53" s="40"/>
      <c r="EX53" s="40"/>
      <c r="EY53" s="40"/>
      <c r="EZ53" s="40"/>
      <c r="FA53" s="40"/>
      <c r="FB53" s="40"/>
      <c r="FC53" s="40"/>
      <c r="FD53" s="40"/>
      <c r="FE53" s="40"/>
      <c r="FF53" s="40"/>
      <c r="FG53" s="40"/>
      <c r="FH53" s="40"/>
      <c r="FI53" s="40"/>
      <c r="FJ53" s="40"/>
      <c r="FK53" s="40"/>
      <c r="FL53" s="40"/>
      <c r="FM53" s="40"/>
      <c r="FN53" s="40"/>
      <c r="FO53" s="40"/>
      <c r="FP53" s="40"/>
      <c r="FQ53" s="40"/>
      <c r="FR53" s="40"/>
      <c r="FS53" s="40"/>
      <c r="FT53" s="40"/>
      <c r="FU53" s="40"/>
      <c r="FV53" s="40"/>
      <c r="FW53" s="40"/>
      <c r="FX53" s="40"/>
      <c r="FY53" s="40"/>
      <c r="FZ53" s="40"/>
      <c r="GA53" s="40"/>
      <c r="GB53" s="40"/>
      <c r="GC53" s="40"/>
      <c r="GD53" s="40"/>
      <c r="GE53" s="40"/>
      <c r="GF53" s="40"/>
      <c r="GG53" s="40"/>
      <c r="GH53" s="40"/>
      <c r="GI53" s="40"/>
      <c r="GJ53" s="40"/>
      <c r="GK53" s="40"/>
      <c r="GL53" s="40"/>
      <c r="GM53" s="40"/>
      <c r="GN53" s="40"/>
      <c r="GO53" s="40"/>
      <c r="GP53" s="40"/>
      <c r="GQ53" s="40"/>
      <c r="GR53" s="40"/>
      <c r="GS53" s="40"/>
      <c r="GT53" s="40"/>
      <c r="GU53" s="40"/>
      <c r="GV53" s="40"/>
      <c r="GW53" s="40"/>
      <c r="GX53" s="40"/>
      <c r="GY53" s="40"/>
      <c r="GZ53" s="40"/>
      <c r="HA53" s="40"/>
      <c r="HB53" s="40"/>
      <c r="HC53" s="40"/>
      <c r="HD53" s="40"/>
      <c r="HE53" s="40"/>
      <c r="HF53" s="40"/>
      <c r="HG53" s="40"/>
      <c r="HH53" s="40"/>
      <c r="HI53" s="40"/>
      <c r="HJ53" s="40"/>
      <c r="HK53" s="40"/>
      <c r="HL53" s="40"/>
      <c r="HM53" s="40"/>
      <c r="HN53" s="40"/>
      <c r="HO53" s="40"/>
      <c r="HP53" s="40"/>
      <c r="HQ53" s="40"/>
      <c r="HR53" s="40"/>
      <c r="HS53" s="40"/>
      <c r="HT53" s="40"/>
      <c r="HU53" s="40"/>
      <c r="HV53" s="40"/>
      <c r="HW53" s="40"/>
      <c r="HX53" s="40"/>
      <c r="HY53" s="40"/>
      <c r="HZ53" s="40"/>
      <c r="IA53" s="40"/>
      <c r="IB53" s="40"/>
      <c r="IC53" s="40"/>
      <c r="ID53" s="40"/>
      <c r="IE53" s="40"/>
      <c r="IF53" s="40"/>
      <c r="IG53" s="40"/>
      <c r="IH53" s="40"/>
      <c r="II53" s="40"/>
      <c r="IJ53" s="40"/>
      <c r="IK53" s="40"/>
      <c r="IL53" s="40"/>
      <c r="IM53" s="40"/>
      <c r="IN53" s="40"/>
      <c r="IO53" s="40"/>
      <c r="IP53" s="40"/>
      <c r="IQ53" s="40"/>
      <c r="IR53" s="40"/>
      <c r="IS53" s="40"/>
      <c r="IT53" s="40"/>
      <c r="IU53" s="40"/>
      <c r="IV53" s="40"/>
      <c r="IW53" s="40"/>
      <c r="IX53" s="40"/>
      <c r="IY53" s="40"/>
      <c r="IZ53" s="40"/>
      <c r="JA53" s="40"/>
      <c r="JB53" s="66"/>
      <c r="JC53" s="66"/>
      <c r="JD53" s="66"/>
      <c r="JE53" s="66"/>
      <c r="JF53" s="71"/>
    </row>
    <row r="54" s="43" customFormat="1" customHeight="1" spans="1:266">
      <c r="A54" s="29" t="s">
        <v>29</v>
      </c>
      <c r="B54" s="29" t="s">
        <v>30</v>
      </c>
      <c r="C54" s="29">
        <v>2024</v>
      </c>
      <c r="D54" s="29" t="s">
        <v>142</v>
      </c>
      <c r="E54" s="29">
        <v>2403110069</v>
      </c>
      <c r="F54" s="29" t="s">
        <v>208</v>
      </c>
      <c r="G54" s="29">
        <v>88</v>
      </c>
      <c r="H54" s="29">
        <v>0</v>
      </c>
      <c r="I54" s="29">
        <v>88</v>
      </c>
      <c r="J54" s="29">
        <v>86.22</v>
      </c>
      <c r="K54" s="29">
        <v>1.075</v>
      </c>
      <c r="L54" s="29">
        <v>87.295</v>
      </c>
      <c r="M54" s="29">
        <v>82.15</v>
      </c>
      <c r="N54" s="29">
        <v>0</v>
      </c>
      <c r="O54" s="29">
        <v>82.15</v>
      </c>
      <c r="P54" s="29">
        <v>60</v>
      </c>
      <c r="Q54" s="29">
        <v>0.5</v>
      </c>
      <c r="R54" s="29">
        <v>60.5</v>
      </c>
      <c r="S54" s="29">
        <v>60</v>
      </c>
      <c r="T54" s="29">
        <v>8</v>
      </c>
      <c r="U54" s="29">
        <v>68</v>
      </c>
      <c r="V54" s="29">
        <v>84.80375</v>
      </c>
      <c r="W54" s="29">
        <v>50</v>
      </c>
      <c r="X54" s="29">
        <f t="shared" si="0"/>
        <v>46</v>
      </c>
      <c r="Y54" s="29" t="s">
        <v>33</v>
      </c>
      <c r="Z54" s="29">
        <v>88</v>
      </c>
      <c r="AA54" s="70"/>
      <c r="AB54" s="29"/>
      <c r="AC54" s="29"/>
      <c r="AD54" s="29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40"/>
      <c r="BU54" s="40"/>
      <c r="BV54" s="40"/>
      <c r="BW54" s="40"/>
      <c r="BX54" s="40"/>
      <c r="BY54" s="40"/>
      <c r="BZ54" s="40"/>
      <c r="CA54" s="40"/>
      <c r="CB54" s="40"/>
      <c r="CC54" s="40"/>
      <c r="CD54" s="40"/>
      <c r="CE54" s="40"/>
      <c r="CF54" s="40"/>
      <c r="CG54" s="40"/>
      <c r="CH54" s="40"/>
      <c r="CI54" s="40"/>
      <c r="CJ54" s="40"/>
      <c r="CK54" s="40"/>
      <c r="CL54" s="40"/>
      <c r="CM54" s="40"/>
      <c r="CN54" s="40"/>
      <c r="CO54" s="40"/>
      <c r="CP54" s="40"/>
      <c r="CQ54" s="40"/>
      <c r="CR54" s="40"/>
      <c r="CS54" s="40"/>
      <c r="CT54" s="40"/>
      <c r="CU54" s="40"/>
      <c r="CV54" s="40"/>
      <c r="CW54" s="40"/>
      <c r="CX54" s="40"/>
      <c r="CY54" s="40"/>
      <c r="CZ54" s="40"/>
      <c r="DA54" s="40"/>
      <c r="DB54" s="40"/>
      <c r="DC54" s="40"/>
      <c r="DD54" s="40"/>
      <c r="DE54" s="40"/>
      <c r="DF54" s="40"/>
      <c r="DG54" s="40"/>
      <c r="DH54" s="40"/>
      <c r="DI54" s="40"/>
      <c r="DJ54" s="40"/>
      <c r="DK54" s="40"/>
      <c r="DL54" s="40"/>
      <c r="DM54" s="40"/>
      <c r="DN54" s="40"/>
      <c r="DO54" s="40"/>
      <c r="DP54" s="40"/>
      <c r="DQ54" s="40"/>
      <c r="DR54" s="40"/>
      <c r="DS54" s="40"/>
      <c r="DT54" s="40"/>
      <c r="DU54" s="40"/>
      <c r="DV54" s="40"/>
      <c r="DW54" s="40"/>
      <c r="DX54" s="40"/>
      <c r="DY54" s="40"/>
      <c r="DZ54" s="40"/>
      <c r="EA54" s="40"/>
      <c r="EB54" s="40"/>
      <c r="EC54" s="40"/>
      <c r="ED54" s="40"/>
      <c r="EE54" s="40"/>
      <c r="EF54" s="40"/>
      <c r="EG54" s="40"/>
      <c r="EH54" s="40"/>
      <c r="EI54" s="40"/>
      <c r="EJ54" s="40"/>
      <c r="EK54" s="40"/>
      <c r="EL54" s="40"/>
      <c r="EM54" s="40"/>
      <c r="EN54" s="40"/>
      <c r="EO54" s="40"/>
      <c r="EP54" s="40"/>
      <c r="EQ54" s="40"/>
      <c r="ER54" s="40"/>
      <c r="ES54" s="40"/>
      <c r="ET54" s="40"/>
      <c r="EU54" s="40"/>
      <c r="EV54" s="40"/>
      <c r="EW54" s="40"/>
      <c r="EX54" s="40"/>
      <c r="EY54" s="40"/>
      <c r="EZ54" s="40"/>
      <c r="FA54" s="40"/>
      <c r="FB54" s="40"/>
      <c r="FC54" s="40"/>
      <c r="FD54" s="40"/>
      <c r="FE54" s="40"/>
      <c r="FF54" s="40"/>
      <c r="FG54" s="40"/>
      <c r="FH54" s="40"/>
      <c r="FI54" s="40"/>
      <c r="FJ54" s="40"/>
      <c r="FK54" s="40"/>
      <c r="FL54" s="40"/>
      <c r="FM54" s="40"/>
      <c r="FN54" s="40"/>
      <c r="FO54" s="40"/>
      <c r="FP54" s="40"/>
      <c r="FQ54" s="40"/>
      <c r="FR54" s="40"/>
      <c r="FS54" s="40"/>
      <c r="FT54" s="40"/>
      <c r="FU54" s="40"/>
      <c r="FV54" s="40"/>
      <c r="FW54" s="40"/>
      <c r="FX54" s="40"/>
      <c r="FY54" s="40"/>
      <c r="FZ54" s="40"/>
      <c r="GA54" s="40"/>
      <c r="GB54" s="40"/>
      <c r="GC54" s="40"/>
      <c r="GD54" s="40"/>
      <c r="GE54" s="40"/>
      <c r="GF54" s="40"/>
      <c r="GG54" s="40"/>
      <c r="GH54" s="40"/>
      <c r="GI54" s="40"/>
      <c r="GJ54" s="40"/>
      <c r="GK54" s="40"/>
      <c r="GL54" s="40"/>
      <c r="GM54" s="40"/>
      <c r="GN54" s="40"/>
      <c r="GO54" s="40"/>
      <c r="GP54" s="40"/>
      <c r="GQ54" s="40"/>
      <c r="GR54" s="40"/>
      <c r="GS54" s="40"/>
      <c r="GT54" s="40"/>
      <c r="GU54" s="40"/>
      <c r="GV54" s="40"/>
      <c r="GW54" s="40"/>
      <c r="GX54" s="40"/>
      <c r="GY54" s="40"/>
      <c r="GZ54" s="40"/>
      <c r="HA54" s="40"/>
      <c r="HB54" s="40"/>
      <c r="HC54" s="40"/>
      <c r="HD54" s="40"/>
      <c r="HE54" s="40"/>
      <c r="HF54" s="40"/>
      <c r="HG54" s="40"/>
      <c r="HH54" s="40"/>
      <c r="HI54" s="40"/>
      <c r="HJ54" s="40"/>
      <c r="HK54" s="40"/>
      <c r="HL54" s="40"/>
      <c r="HM54" s="40"/>
      <c r="HN54" s="40"/>
      <c r="HO54" s="40"/>
      <c r="HP54" s="40"/>
      <c r="HQ54" s="40"/>
      <c r="HR54" s="40"/>
      <c r="HS54" s="40"/>
      <c r="HT54" s="40"/>
      <c r="HU54" s="40"/>
      <c r="HV54" s="40"/>
      <c r="HW54" s="40"/>
      <c r="HX54" s="40"/>
      <c r="HY54" s="40"/>
      <c r="HZ54" s="40"/>
      <c r="IA54" s="40"/>
      <c r="IB54" s="40"/>
      <c r="IC54" s="40"/>
      <c r="ID54" s="40"/>
      <c r="IE54" s="40"/>
      <c r="IF54" s="40"/>
      <c r="IG54" s="40"/>
      <c r="IH54" s="40"/>
      <c r="II54" s="40"/>
      <c r="IJ54" s="40"/>
      <c r="IK54" s="40"/>
      <c r="IL54" s="40"/>
      <c r="IM54" s="40"/>
      <c r="IN54" s="40"/>
      <c r="IO54" s="40"/>
      <c r="IP54" s="40"/>
      <c r="IQ54" s="40"/>
      <c r="IR54" s="40"/>
      <c r="IS54" s="40"/>
      <c r="IT54" s="40"/>
      <c r="IU54" s="40"/>
      <c r="IV54" s="40"/>
      <c r="IW54" s="40"/>
      <c r="IX54" s="40"/>
      <c r="IY54" s="40"/>
      <c r="IZ54" s="40"/>
      <c r="JA54" s="40"/>
      <c r="JB54" s="66"/>
      <c r="JC54" s="66"/>
      <c r="JD54" s="66"/>
      <c r="JE54" s="66"/>
      <c r="JF54" s="71"/>
    </row>
    <row r="55" s="43" customFormat="1" customHeight="1" spans="1:266">
      <c r="A55" s="29" t="s">
        <v>29</v>
      </c>
      <c r="B55" s="29" t="s">
        <v>30</v>
      </c>
      <c r="C55" s="29">
        <v>2024</v>
      </c>
      <c r="D55" s="29" t="s">
        <v>144</v>
      </c>
      <c r="E55" s="29">
        <v>2403110034</v>
      </c>
      <c r="F55" s="29" t="s">
        <v>209</v>
      </c>
      <c r="G55" s="29">
        <v>88</v>
      </c>
      <c r="H55" s="29">
        <v>12</v>
      </c>
      <c r="I55" s="29">
        <v>100</v>
      </c>
      <c r="J55" s="29">
        <v>84.9615</v>
      </c>
      <c r="K55" s="29">
        <v>0.225</v>
      </c>
      <c r="L55" s="29">
        <v>86.185</v>
      </c>
      <c r="M55" s="29">
        <v>78.05</v>
      </c>
      <c r="N55" s="29">
        <v>0</v>
      </c>
      <c r="O55" s="29">
        <v>78.05</v>
      </c>
      <c r="P55" s="29">
        <v>60</v>
      </c>
      <c r="Q55" s="29">
        <v>1</v>
      </c>
      <c r="R55" s="29">
        <v>61</v>
      </c>
      <c r="S55" s="29">
        <v>60</v>
      </c>
      <c r="T55" s="29">
        <v>19</v>
      </c>
      <c r="U55" s="29">
        <v>79</v>
      </c>
      <c r="V55" s="29">
        <v>84.795</v>
      </c>
      <c r="W55" s="29">
        <v>51</v>
      </c>
      <c r="X55" s="29">
        <f t="shared" si="0"/>
        <v>55</v>
      </c>
      <c r="Y55" s="29" t="s">
        <v>100</v>
      </c>
      <c r="Z55" s="29">
        <v>88</v>
      </c>
      <c r="AA55" s="70"/>
      <c r="AB55" s="29"/>
      <c r="AC55" s="29"/>
      <c r="AD55" s="29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40"/>
      <c r="BU55" s="40"/>
      <c r="BV55" s="40"/>
      <c r="BW55" s="40"/>
      <c r="BX55" s="40"/>
      <c r="BY55" s="40"/>
      <c r="BZ55" s="40"/>
      <c r="CA55" s="40"/>
      <c r="CB55" s="40"/>
      <c r="CC55" s="40"/>
      <c r="CD55" s="40"/>
      <c r="CE55" s="40"/>
      <c r="CF55" s="40"/>
      <c r="CG55" s="40"/>
      <c r="CH55" s="40"/>
      <c r="CI55" s="40"/>
      <c r="CJ55" s="40"/>
      <c r="CK55" s="40"/>
      <c r="CL55" s="40"/>
      <c r="CM55" s="40"/>
      <c r="CN55" s="40"/>
      <c r="CO55" s="40"/>
      <c r="CP55" s="40"/>
      <c r="CQ55" s="40"/>
      <c r="CR55" s="40"/>
      <c r="CS55" s="40"/>
      <c r="CT55" s="40"/>
      <c r="CU55" s="40"/>
      <c r="CV55" s="40"/>
      <c r="CW55" s="40"/>
      <c r="CX55" s="40"/>
      <c r="CY55" s="40"/>
      <c r="CZ55" s="40"/>
      <c r="DA55" s="40"/>
      <c r="DB55" s="40"/>
      <c r="DC55" s="40"/>
      <c r="DD55" s="40"/>
      <c r="DE55" s="40"/>
      <c r="DF55" s="40"/>
      <c r="DG55" s="40"/>
      <c r="DH55" s="40"/>
      <c r="DI55" s="40"/>
      <c r="DJ55" s="40"/>
      <c r="DK55" s="40"/>
      <c r="DL55" s="40"/>
      <c r="DM55" s="40"/>
      <c r="DN55" s="40"/>
      <c r="DO55" s="40"/>
      <c r="DP55" s="40"/>
      <c r="DQ55" s="40"/>
      <c r="DR55" s="40"/>
      <c r="DS55" s="40"/>
      <c r="DT55" s="40"/>
      <c r="DU55" s="40"/>
      <c r="DV55" s="40"/>
      <c r="DW55" s="40"/>
      <c r="DX55" s="40"/>
      <c r="DY55" s="40"/>
      <c r="DZ55" s="40"/>
      <c r="EA55" s="40"/>
      <c r="EB55" s="40"/>
      <c r="EC55" s="40"/>
      <c r="ED55" s="40"/>
      <c r="EE55" s="40"/>
      <c r="EF55" s="40"/>
      <c r="EG55" s="40"/>
      <c r="EH55" s="40"/>
      <c r="EI55" s="40"/>
      <c r="EJ55" s="40"/>
      <c r="EK55" s="40"/>
      <c r="EL55" s="40"/>
      <c r="EM55" s="40"/>
      <c r="EN55" s="40"/>
      <c r="EO55" s="40"/>
      <c r="EP55" s="40"/>
      <c r="EQ55" s="40"/>
      <c r="ER55" s="40"/>
      <c r="ES55" s="40"/>
      <c r="ET55" s="40"/>
      <c r="EU55" s="40"/>
      <c r="EV55" s="40"/>
      <c r="EW55" s="40"/>
      <c r="EX55" s="40"/>
      <c r="EY55" s="40"/>
      <c r="EZ55" s="40"/>
      <c r="FA55" s="40"/>
      <c r="FB55" s="40"/>
      <c r="FC55" s="40"/>
      <c r="FD55" s="40"/>
      <c r="FE55" s="40"/>
      <c r="FF55" s="40"/>
      <c r="FG55" s="40"/>
      <c r="FH55" s="40"/>
      <c r="FI55" s="40"/>
      <c r="FJ55" s="40"/>
      <c r="FK55" s="40"/>
      <c r="FL55" s="40"/>
      <c r="FM55" s="40"/>
      <c r="FN55" s="40"/>
      <c r="FO55" s="40"/>
      <c r="FP55" s="40"/>
      <c r="FQ55" s="40"/>
      <c r="FR55" s="40"/>
      <c r="FS55" s="40"/>
      <c r="FT55" s="40"/>
      <c r="FU55" s="40"/>
      <c r="FV55" s="40"/>
      <c r="FW55" s="40"/>
      <c r="FX55" s="40"/>
      <c r="FY55" s="40"/>
      <c r="FZ55" s="40"/>
      <c r="GA55" s="40"/>
      <c r="GB55" s="40"/>
      <c r="GC55" s="40"/>
      <c r="GD55" s="40"/>
      <c r="GE55" s="40"/>
      <c r="GF55" s="40"/>
      <c r="GG55" s="40"/>
      <c r="GH55" s="40"/>
      <c r="GI55" s="40"/>
      <c r="GJ55" s="40"/>
      <c r="GK55" s="40"/>
      <c r="GL55" s="40"/>
      <c r="GM55" s="40"/>
      <c r="GN55" s="40"/>
      <c r="GO55" s="40"/>
      <c r="GP55" s="40"/>
      <c r="GQ55" s="40"/>
      <c r="GR55" s="40"/>
      <c r="GS55" s="40"/>
      <c r="GT55" s="40"/>
      <c r="GU55" s="40"/>
      <c r="GV55" s="40"/>
      <c r="GW55" s="40"/>
      <c r="GX55" s="40"/>
      <c r="GY55" s="40"/>
      <c r="GZ55" s="40"/>
      <c r="HA55" s="40"/>
      <c r="HB55" s="40"/>
      <c r="HC55" s="40"/>
      <c r="HD55" s="40"/>
      <c r="HE55" s="40"/>
      <c r="HF55" s="40"/>
      <c r="HG55" s="40"/>
      <c r="HH55" s="40"/>
      <c r="HI55" s="40"/>
      <c r="HJ55" s="40"/>
      <c r="HK55" s="40"/>
      <c r="HL55" s="40"/>
      <c r="HM55" s="40"/>
      <c r="HN55" s="40"/>
      <c r="HO55" s="40"/>
      <c r="HP55" s="40"/>
      <c r="HQ55" s="40"/>
      <c r="HR55" s="40"/>
      <c r="HS55" s="40"/>
      <c r="HT55" s="40"/>
      <c r="HU55" s="40"/>
      <c r="HV55" s="40"/>
      <c r="HW55" s="40"/>
      <c r="HX55" s="40"/>
      <c r="HY55" s="40"/>
      <c r="HZ55" s="40"/>
      <c r="IA55" s="40"/>
      <c r="IB55" s="40"/>
      <c r="IC55" s="40"/>
      <c r="ID55" s="40"/>
      <c r="IE55" s="40"/>
      <c r="IF55" s="40"/>
      <c r="IG55" s="40"/>
      <c r="IH55" s="40"/>
      <c r="II55" s="40"/>
      <c r="IJ55" s="40"/>
      <c r="IK55" s="40"/>
      <c r="IL55" s="40"/>
      <c r="IM55" s="40"/>
      <c r="IN55" s="40"/>
      <c r="IO55" s="40"/>
      <c r="IP55" s="40"/>
      <c r="IQ55" s="40"/>
      <c r="IR55" s="40"/>
      <c r="IS55" s="40"/>
      <c r="IT55" s="40"/>
      <c r="IU55" s="40"/>
      <c r="IV55" s="40"/>
      <c r="IW55" s="40"/>
      <c r="IX55" s="40"/>
      <c r="IY55" s="40"/>
      <c r="IZ55" s="40"/>
      <c r="JA55" s="40"/>
      <c r="JB55" s="66"/>
      <c r="JC55" s="66"/>
      <c r="JD55" s="66"/>
      <c r="JE55" s="66"/>
      <c r="JF55" s="71"/>
    </row>
    <row r="56" s="43" customFormat="1" customHeight="1" spans="1:266">
      <c r="A56" s="29" t="s">
        <v>29</v>
      </c>
      <c r="B56" s="29" t="s">
        <v>30</v>
      </c>
      <c r="C56" s="29">
        <v>2024</v>
      </c>
      <c r="D56" s="29" t="s">
        <v>142</v>
      </c>
      <c r="E56" s="29">
        <v>2403110051</v>
      </c>
      <c r="F56" s="29" t="s">
        <v>210</v>
      </c>
      <c r="G56" s="29">
        <v>88</v>
      </c>
      <c r="H56" s="29">
        <v>1.5</v>
      </c>
      <c r="I56" s="29">
        <v>89.5</v>
      </c>
      <c r="J56" s="29">
        <v>86.76</v>
      </c>
      <c r="K56" s="29">
        <v>1</v>
      </c>
      <c r="L56" s="29">
        <v>87.76</v>
      </c>
      <c r="M56" s="29">
        <v>74.55</v>
      </c>
      <c r="N56" s="29">
        <v>0</v>
      </c>
      <c r="O56" s="29">
        <v>74.55</v>
      </c>
      <c r="P56" s="29">
        <v>60</v>
      </c>
      <c r="Q56" s="29">
        <v>0.5</v>
      </c>
      <c r="R56" s="29">
        <v>60.5</v>
      </c>
      <c r="S56" s="29">
        <v>60</v>
      </c>
      <c r="T56" s="29">
        <v>5</v>
      </c>
      <c r="U56" s="29">
        <v>65</v>
      </c>
      <c r="V56" s="29">
        <v>84.7725</v>
      </c>
      <c r="W56" s="29">
        <v>52</v>
      </c>
      <c r="X56" s="29">
        <f t="shared" si="0"/>
        <v>40</v>
      </c>
      <c r="Y56" s="29" t="s">
        <v>33</v>
      </c>
      <c r="Z56" s="29">
        <v>88</v>
      </c>
      <c r="AA56" s="70"/>
      <c r="AB56" s="29"/>
      <c r="AC56" s="29"/>
      <c r="AD56" s="29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  <c r="CC56" s="40"/>
      <c r="CD56" s="40"/>
      <c r="CE56" s="40"/>
      <c r="CF56" s="40"/>
      <c r="CG56" s="40"/>
      <c r="CH56" s="40"/>
      <c r="CI56" s="40"/>
      <c r="CJ56" s="40"/>
      <c r="CK56" s="40"/>
      <c r="CL56" s="40"/>
      <c r="CM56" s="40"/>
      <c r="CN56" s="40"/>
      <c r="CO56" s="40"/>
      <c r="CP56" s="40"/>
      <c r="CQ56" s="40"/>
      <c r="CR56" s="40"/>
      <c r="CS56" s="40"/>
      <c r="CT56" s="40"/>
      <c r="CU56" s="40"/>
      <c r="CV56" s="40"/>
      <c r="CW56" s="40"/>
      <c r="CX56" s="40"/>
      <c r="CY56" s="40"/>
      <c r="CZ56" s="40"/>
      <c r="DA56" s="40"/>
      <c r="DB56" s="40"/>
      <c r="DC56" s="40"/>
      <c r="DD56" s="40"/>
      <c r="DE56" s="40"/>
      <c r="DF56" s="40"/>
      <c r="DG56" s="40"/>
      <c r="DH56" s="40"/>
      <c r="DI56" s="40"/>
      <c r="DJ56" s="40"/>
      <c r="DK56" s="40"/>
      <c r="DL56" s="40"/>
      <c r="DM56" s="40"/>
      <c r="DN56" s="40"/>
      <c r="DO56" s="40"/>
      <c r="DP56" s="40"/>
      <c r="DQ56" s="40"/>
      <c r="DR56" s="40"/>
      <c r="DS56" s="40"/>
      <c r="DT56" s="40"/>
      <c r="DU56" s="40"/>
      <c r="DV56" s="40"/>
      <c r="DW56" s="40"/>
      <c r="DX56" s="40"/>
      <c r="DY56" s="40"/>
      <c r="DZ56" s="40"/>
      <c r="EA56" s="40"/>
      <c r="EB56" s="40"/>
      <c r="EC56" s="40"/>
      <c r="ED56" s="40"/>
      <c r="EE56" s="40"/>
      <c r="EF56" s="40"/>
      <c r="EG56" s="40"/>
      <c r="EH56" s="40"/>
      <c r="EI56" s="40"/>
      <c r="EJ56" s="40"/>
      <c r="EK56" s="40"/>
      <c r="EL56" s="40"/>
      <c r="EM56" s="40"/>
      <c r="EN56" s="40"/>
      <c r="EO56" s="40"/>
      <c r="EP56" s="40"/>
      <c r="EQ56" s="40"/>
      <c r="ER56" s="40"/>
      <c r="ES56" s="40"/>
      <c r="ET56" s="40"/>
      <c r="EU56" s="40"/>
      <c r="EV56" s="40"/>
      <c r="EW56" s="40"/>
      <c r="EX56" s="40"/>
      <c r="EY56" s="40"/>
      <c r="EZ56" s="40"/>
      <c r="FA56" s="40"/>
      <c r="FB56" s="40"/>
      <c r="FC56" s="40"/>
      <c r="FD56" s="40"/>
      <c r="FE56" s="40"/>
      <c r="FF56" s="40"/>
      <c r="FG56" s="40"/>
      <c r="FH56" s="40"/>
      <c r="FI56" s="40"/>
      <c r="FJ56" s="40"/>
      <c r="FK56" s="40"/>
      <c r="FL56" s="40"/>
      <c r="FM56" s="40"/>
      <c r="FN56" s="40"/>
      <c r="FO56" s="40"/>
      <c r="FP56" s="40"/>
      <c r="FQ56" s="40"/>
      <c r="FR56" s="40"/>
      <c r="FS56" s="40"/>
      <c r="FT56" s="40"/>
      <c r="FU56" s="40"/>
      <c r="FV56" s="40"/>
      <c r="FW56" s="40"/>
      <c r="FX56" s="40"/>
      <c r="FY56" s="40"/>
      <c r="FZ56" s="40"/>
      <c r="GA56" s="40"/>
      <c r="GB56" s="40"/>
      <c r="GC56" s="40"/>
      <c r="GD56" s="40"/>
      <c r="GE56" s="40"/>
      <c r="GF56" s="40"/>
      <c r="GG56" s="40"/>
      <c r="GH56" s="40"/>
      <c r="GI56" s="40"/>
      <c r="GJ56" s="40"/>
      <c r="GK56" s="40"/>
      <c r="GL56" s="40"/>
      <c r="GM56" s="40"/>
      <c r="GN56" s="40"/>
      <c r="GO56" s="40"/>
      <c r="GP56" s="40"/>
      <c r="GQ56" s="40"/>
      <c r="GR56" s="40"/>
      <c r="GS56" s="40"/>
      <c r="GT56" s="40"/>
      <c r="GU56" s="40"/>
      <c r="GV56" s="40"/>
      <c r="GW56" s="40"/>
      <c r="GX56" s="40"/>
      <c r="GY56" s="40"/>
      <c r="GZ56" s="40"/>
      <c r="HA56" s="40"/>
      <c r="HB56" s="40"/>
      <c r="HC56" s="40"/>
      <c r="HD56" s="40"/>
      <c r="HE56" s="40"/>
      <c r="HF56" s="40"/>
      <c r="HG56" s="40"/>
      <c r="HH56" s="40"/>
      <c r="HI56" s="40"/>
      <c r="HJ56" s="40"/>
      <c r="HK56" s="40"/>
      <c r="HL56" s="40"/>
      <c r="HM56" s="40"/>
      <c r="HN56" s="40"/>
      <c r="HO56" s="40"/>
      <c r="HP56" s="40"/>
      <c r="HQ56" s="40"/>
      <c r="HR56" s="40"/>
      <c r="HS56" s="40"/>
      <c r="HT56" s="40"/>
      <c r="HU56" s="40"/>
      <c r="HV56" s="40"/>
      <c r="HW56" s="40"/>
      <c r="HX56" s="40"/>
      <c r="HY56" s="40"/>
      <c r="HZ56" s="40"/>
      <c r="IA56" s="40"/>
      <c r="IB56" s="40"/>
      <c r="IC56" s="40"/>
      <c r="ID56" s="40"/>
      <c r="IE56" s="40"/>
      <c r="IF56" s="40"/>
      <c r="IG56" s="40"/>
      <c r="IH56" s="40"/>
      <c r="II56" s="40"/>
      <c r="IJ56" s="40"/>
      <c r="IK56" s="40"/>
      <c r="IL56" s="40"/>
      <c r="IM56" s="40"/>
      <c r="IN56" s="40"/>
      <c r="IO56" s="40"/>
      <c r="IP56" s="40"/>
      <c r="IQ56" s="40"/>
      <c r="IR56" s="40"/>
      <c r="IS56" s="40"/>
      <c r="IT56" s="40"/>
      <c r="IU56" s="40"/>
      <c r="IV56" s="40"/>
      <c r="IW56" s="40"/>
      <c r="IX56" s="40"/>
      <c r="IY56" s="40"/>
      <c r="IZ56" s="40"/>
      <c r="JA56" s="40"/>
      <c r="JB56" s="66"/>
      <c r="JC56" s="66"/>
      <c r="JD56" s="66"/>
      <c r="JE56" s="66"/>
      <c r="JF56" s="71"/>
    </row>
    <row r="57" s="43" customFormat="1" customHeight="1" spans="1:266">
      <c r="A57" s="29" t="s">
        <v>29</v>
      </c>
      <c r="B57" s="29" t="s">
        <v>30</v>
      </c>
      <c r="C57" s="29">
        <v>2024</v>
      </c>
      <c r="D57" s="29" t="s">
        <v>144</v>
      </c>
      <c r="E57" s="29">
        <v>2403110005</v>
      </c>
      <c r="F57" s="29" t="s">
        <v>211</v>
      </c>
      <c r="G57" s="29">
        <v>88</v>
      </c>
      <c r="H57" s="29">
        <v>2.5</v>
      </c>
      <c r="I57" s="29">
        <v>90.5</v>
      </c>
      <c r="J57" s="29">
        <v>86.11</v>
      </c>
      <c r="K57" s="29">
        <v>1</v>
      </c>
      <c r="L57" s="29">
        <v>87.11</v>
      </c>
      <c r="M57" s="29">
        <v>77.3</v>
      </c>
      <c r="N57" s="29">
        <v>0</v>
      </c>
      <c r="O57" s="29">
        <v>77.3</v>
      </c>
      <c r="P57" s="29">
        <v>60</v>
      </c>
      <c r="Q57" s="29">
        <v>0</v>
      </c>
      <c r="R57" s="29">
        <v>60</v>
      </c>
      <c r="S57" s="29">
        <v>60</v>
      </c>
      <c r="T57" s="29">
        <v>5</v>
      </c>
      <c r="U57" s="29">
        <v>65</v>
      </c>
      <c r="V57" s="29">
        <v>84.4975</v>
      </c>
      <c r="W57" s="29">
        <v>53</v>
      </c>
      <c r="X57" s="29">
        <f t="shared" si="0"/>
        <v>47</v>
      </c>
      <c r="Y57" s="29" t="s">
        <v>33</v>
      </c>
      <c r="Z57" s="29">
        <v>88</v>
      </c>
      <c r="AA57" s="70"/>
      <c r="AB57" s="29"/>
      <c r="AC57" s="29"/>
      <c r="AD57" s="29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40"/>
      <c r="BU57" s="40"/>
      <c r="BV57" s="40"/>
      <c r="BW57" s="40"/>
      <c r="BX57" s="40"/>
      <c r="BY57" s="40"/>
      <c r="BZ57" s="40"/>
      <c r="CA57" s="40"/>
      <c r="CB57" s="40"/>
      <c r="CC57" s="40"/>
      <c r="CD57" s="40"/>
      <c r="CE57" s="40"/>
      <c r="CF57" s="40"/>
      <c r="CG57" s="40"/>
      <c r="CH57" s="40"/>
      <c r="CI57" s="40"/>
      <c r="CJ57" s="40"/>
      <c r="CK57" s="40"/>
      <c r="CL57" s="40"/>
      <c r="CM57" s="40"/>
      <c r="CN57" s="40"/>
      <c r="CO57" s="40"/>
      <c r="CP57" s="40"/>
      <c r="CQ57" s="40"/>
      <c r="CR57" s="40"/>
      <c r="CS57" s="40"/>
      <c r="CT57" s="40"/>
      <c r="CU57" s="40"/>
      <c r="CV57" s="40"/>
      <c r="CW57" s="40"/>
      <c r="CX57" s="40"/>
      <c r="CY57" s="40"/>
      <c r="CZ57" s="40"/>
      <c r="DA57" s="40"/>
      <c r="DB57" s="40"/>
      <c r="DC57" s="40"/>
      <c r="DD57" s="40"/>
      <c r="DE57" s="40"/>
      <c r="DF57" s="40"/>
      <c r="DG57" s="40"/>
      <c r="DH57" s="40"/>
      <c r="DI57" s="40"/>
      <c r="DJ57" s="40"/>
      <c r="DK57" s="40"/>
      <c r="DL57" s="40"/>
      <c r="DM57" s="40"/>
      <c r="DN57" s="40"/>
      <c r="DO57" s="40"/>
      <c r="DP57" s="40"/>
      <c r="DQ57" s="40"/>
      <c r="DR57" s="40"/>
      <c r="DS57" s="40"/>
      <c r="DT57" s="40"/>
      <c r="DU57" s="40"/>
      <c r="DV57" s="40"/>
      <c r="DW57" s="40"/>
      <c r="DX57" s="40"/>
      <c r="DY57" s="40"/>
      <c r="DZ57" s="40"/>
      <c r="EA57" s="40"/>
      <c r="EB57" s="40"/>
      <c r="EC57" s="40"/>
      <c r="ED57" s="40"/>
      <c r="EE57" s="40"/>
      <c r="EF57" s="40"/>
      <c r="EG57" s="40"/>
      <c r="EH57" s="40"/>
      <c r="EI57" s="40"/>
      <c r="EJ57" s="40"/>
      <c r="EK57" s="40"/>
      <c r="EL57" s="40"/>
      <c r="EM57" s="40"/>
      <c r="EN57" s="40"/>
      <c r="EO57" s="40"/>
      <c r="EP57" s="40"/>
      <c r="EQ57" s="40"/>
      <c r="ER57" s="40"/>
      <c r="ES57" s="40"/>
      <c r="ET57" s="40"/>
      <c r="EU57" s="40"/>
      <c r="EV57" s="40"/>
      <c r="EW57" s="40"/>
      <c r="EX57" s="40"/>
      <c r="EY57" s="40"/>
      <c r="EZ57" s="40"/>
      <c r="FA57" s="40"/>
      <c r="FB57" s="40"/>
      <c r="FC57" s="40"/>
      <c r="FD57" s="40"/>
      <c r="FE57" s="40"/>
      <c r="FF57" s="40"/>
      <c r="FG57" s="40"/>
      <c r="FH57" s="40"/>
      <c r="FI57" s="40"/>
      <c r="FJ57" s="40"/>
      <c r="FK57" s="40"/>
      <c r="FL57" s="40"/>
      <c r="FM57" s="40"/>
      <c r="FN57" s="40"/>
      <c r="FO57" s="40"/>
      <c r="FP57" s="40"/>
      <c r="FQ57" s="40"/>
      <c r="FR57" s="40"/>
      <c r="FS57" s="40"/>
      <c r="FT57" s="40"/>
      <c r="FU57" s="40"/>
      <c r="FV57" s="40"/>
      <c r="FW57" s="40"/>
      <c r="FX57" s="40"/>
      <c r="FY57" s="40"/>
      <c r="FZ57" s="40"/>
      <c r="GA57" s="40"/>
      <c r="GB57" s="40"/>
      <c r="GC57" s="40"/>
      <c r="GD57" s="40"/>
      <c r="GE57" s="40"/>
      <c r="GF57" s="40"/>
      <c r="GG57" s="40"/>
      <c r="GH57" s="40"/>
      <c r="GI57" s="40"/>
      <c r="GJ57" s="40"/>
      <c r="GK57" s="40"/>
      <c r="GL57" s="40"/>
      <c r="GM57" s="40"/>
      <c r="GN57" s="40"/>
      <c r="GO57" s="40"/>
      <c r="GP57" s="40"/>
      <c r="GQ57" s="40"/>
      <c r="GR57" s="40"/>
      <c r="GS57" s="40"/>
      <c r="GT57" s="40"/>
      <c r="GU57" s="40"/>
      <c r="GV57" s="40"/>
      <c r="GW57" s="40"/>
      <c r="GX57" s="40"/>
      <c r="GY57" s="40"/>
      <c r="GZ57" s="40"/>
      <c r="HA57" s="40"/>
      <c r="HB57" s="40"/>
      <c r="HC57" s="40"/>
      <c r="HD57" s="40"/>
      <c r="HE57" s="40"/>
      <c r="HF57" s="40"/>
      <c r="HG57" s="40"/>
      <c r="HH57" s="40"/>
      <c r="HI57" s="40"/>
      <c r="HJ57" s="40"/>
      <c r="HK57" s="40"/>
      <c r="HL57" s="40"/>
      <c r="HM57" s="40"/>
      <c r="HN57" s="40"/>
      <c r="HO57" s="40"/>
      <c r="HP57" s="40"/>
      <c r="HQ57" s="40"/>
      <c r="HR57" s="40"/>
      <c r="HS57" s="40"/>
      <c r="HT57" s="40"/>
      <c r="HU57" s="40"/>
      <c r="HV57" s="40"/>
      <c r="HW57" s="40"/>
      <c r="HX57" s="40"/>
      <c r="HY57" s="40"/>
      <c r="HZ57" s="40"/>
      <c r="IA57" s="40"/>
      <c r="IB57" s="40"/>
      <c r="IC57" s="40"/>
      <c r="ID57" s="40"/>
      <c r="IE57" s="40"/>
      <c r="IF57" s="40"/>
      <c r="IG57" s="40"/>
      <c r="IH57" s="40"/>
      <c r="II57" s="40"/>
      <c r="IJ57" s="40"/>
      <c r="IK57" s="40"/>
      <c r="IL57" s="40"/>
      <c r="IM57" s="40"/>
      <c r="IN57" s="40"/>
      <c r="IO57" s="40"/>
      <c r="IP57" s="40"/>
      <c r="IQ57" s="40"/>
      <c r="IR57" s="40"/>
      <c r="IS57" s="40"/>
      <c r="IT57" s="40"/>
      <c r="IU57" s="40"/>
      <c r="IV57" s="40"/>
      <c r="IW57" s="40"/>
      <c r="IX57" s="40"/>
      <c r="IY57" s="40"/>
      <c r="IZ57" s="40"/>
      <c r="JA57" s="40"/>
      <c r="JB57" s="66"/>
      <c r="JC57" s="66"/>
      <c r="JD57" s="66"/>
      <c r="JE57" s="66"/>
      <c r="JF57" s="71"/>
    </row>
    <row r="58" s="43" customFormat="1" customHeight="1" spans="1:266">
      <c r="A58" s="29" t="s">
        <v>29</v>
      </c>
      <c r="B58" s="29" t="s">
        <v>30</v>
      </c>
      <c r="C58" s="29">
        <v>2024</v>
      </c>
      <c r="D58" s="29" t="s">
        <v>142</v>
      </c>
      <c r="E58" s="29">
        <v>2403110057</v>
      </c>
      <c r="F58" s="29" t="s">
        <v>212</v>
      </c>
      <c r="G58" s="29">
        <v>88</v>
      </c>
      <c r="H58" s="29">
        <v>0.5</v>
      </c>
      <c r="I58" s="29">
        <v>88.5</v>
      </c>
      <c r="J58" s="29">
        <v>85.22</v>
      </c>
      <c r="K58" s="29">
        <v>0</v>
      </c>
      <c r="L58" s="29">
        <v>85.22</v>
      </c>
      <c r="M58" s="29">
        <v>89</v>
      </c>
      <c r="N58" s="29">
        <v>0</v>
      </c>
      <c r="O58" s="29">
        <v>84.55</v>
      </c>
      <c r="P58" s="29">
        <v>60</v>
      </c>
      <c r="Q58" s="29">
        <v>0</v>
      </c>
      <c r="R58" s="29">
        <v>60</v>
      </c>
      <c r="S58" s="29">
        <v>60</v>
      </c>
      <c r="T58" s="29">
        <v>23.5</v>
      </c>
      <c r="U58" s="29">
        <v>83.5</v>
      </c>
      <c r="V58" s="29">
        <v>84.1675</v>
      </c>
      <c r="W58" s="29">
        <v>54</v>
      </c>
      <c r="X58" s="29">
        <f t="shared" si="0"/>
        <v>50</v>
      </c>
      <c r="Y58" s="29" t="s">
        <v>33</v>
      </c>
      <c r="Z58" s="29">
        <v>88</v>
      </c>
      <c r="AA58" s="70"/>
      <c r="AB58" s="29"/>
      <c r="AC58" s="29"/>
      <c r="AD58" s="29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  <c r="BM58" s="40"/>
      <c r="BN58" s="40"/>
      <c r="BO58" s="40"/>
      <c r="BP58" s="40"/>
      <c r="BQ58" s="40"/>
      <c r="BR58" s="40"/>
      <c r="BS58" s="40"/>
      <c r="BT58" s="40"/>
      <c r="BU58" s="40"/>
      <c r="BV58" s="40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0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0"/>
      <c r="DB58" s="40"/>
      <c r="DC58" s="40"/>
      <c r="DD58" s="40"/>
      <c r="DE58" s="40"/>
      <c r="DF58" s="40"/>
      <c r="DG58" s="40"/>
      <c r="DH58" s="40"/>
      <c r="DI58" s="40"/>
      <c r="DJ58" s="40"/>
      <c r="DK58" s="40"/>
      <c r="DL58" s="40"/>
      <c r="DM58" s="40"/>
      <c r="DN58" s="40"/>
      <c r="DO58" s="40"/>
      <c r="DP58" s="40"/>
      <c r="DQ58" s="40"/>
      <c r="DR58" s="40"/>
      <c r="DS58" s="40"/>
      <c r="DT58" s="40"/>
      <c r="DU58" s="40"/>
      <c r="DV58" s="40"/>
      <c r="DW58" s="40"/>
      <c r="DX58" s="40"/>
      <c r="DY58" s="40"/>
      <c r="DZ58" s="40"/>
      <c r="EA58" s="40"/>
      <c r="EB58" s="40"/>
      <c r="EC58" s="40"/>
      <c r="ED58" s="40"/>
      <c r="EE58" s="40"/>
      <c r="EF58" s="40"/>
      <c r="EG58" s="40"/>
      <c r="EH58" s="40"/>
      <c r="EI58" s="40"/>
      <c r="EJ58" s="40"/>
      <c r="EK58" s="40"/>
      <c r="EL58" s="40"/>
      <c r="EM58" s="40"/>
      <c r="EN58" s="40"/>
      <c r="EO58" s="40"/>
      <c r="EP58" s="40"/>
      <c r="EQ58" s="40"/>
      <c r="ER58" s="40"/>
      <c r="ES58" s="40"/>
      <c r="ET58" s="40"/>
      <c r="EU58" s="40"/>
      <c r="EV58" s="40"/>
      <c r="EW58" s="40"/>
      <c r="EX58" s="40"/>
      <c r="EY58" s="40"/>
      <c r="EZ58" s="40"/>
      <c r="FA58" s="40"/>
      <c r="FB58" s="40"/>
      <c r="FC58" s="40"/>
      <c r="FD58" s="40"/>
      <c r="FE58" s="40"/>
      <c r="FF58" s="40"/>
      <c r="FG58" s="40"/>
      <c r="FH58" s="40"/>
      <c r="FI58" s="40"/>
      <c r="FJ58" s="40"/>
      <c r="FK58" s="40"/>
      <c r="FL58" s="40"/>
      <c r="FM58" s="40"/>
      <c r="FN58" s="40"/>
      <c r="FO58" s="40"/>
      <c r="FP58" s="40"/>
      <c r="FQ58" s="40"/>
      <c r="FR58" s="40"/>
      <c r="FS58" s="40"/>
      <c r="FT58" s="40"/>
      <c r="FU58" s="40"/>
      <c r="FV58" s="40"/>
      <c r="FW58" s="40"/>
      <c r="FX58" s="40"/>
      <c r="FY58" s="40"/>
      <c r="FZ58" s="40"/>
      <c r="GA58" s="40"/>
      <c r="GB58" s="40"/>
      <c r="GC58" s="40"/>
      <c r="GD58" s="40"/>
      <c r="GE58" s="40"/>
      <c r="GF58" s="40"/>
      <c r="GG58" s="40"/>
      <c r="GH58" s="40"/>
      <c r="GI58" s="40"/>
      <c r="GJ58" s="40"/>
      <c r="GK58" s="40"/>
      <c r="GL58" s="40"/>
      <c r="GM58" s="40"/>
      <c r="GN58" s="40"/>
      <c r="GO58" s="40"/>
      <c r="GP58" s="40"/>
      <c r="GQ58" s="40"/>
      <c r="GR58" s="40"/>
      <c r="GS58" s="40"/>
      <c r="GT58" s="40"/>
      <c r="GU58" s="40"/>
      <c r="GV58" s="40"/>
      <c r="GW58" s="40"/>
      <c r="GX58" s="40"/>
      <c r="GY58" s="40"/>
      <c r="GZ58" s="40"/>
      <c r="HA58" s="40"/>
      <c r="HB58" s="40"/>
      <c r="HC58" s="40"/>
      <c r="HD58" s="40"/>
      <c r="HE58" s="40"/>
      <c r="HF58" s="40"/>
      <c r="HG58" s="40"/>
      <c r="HH58" s="40"/>
      <c r="HI58" s="40"/>
      <c r="HJ58" s="40"/>
      <c r="HK58" s="40"/>
      <c r="HL58" s="40"/>
      <c r="HM58" s="40"/>
      <c r="HN58" s="40"/>
      <c r="HO58" s="40"/>
      <c r="HP58" s="40"/>
      <c r="HQ58" s="40"/>
      <c r="HR58" s="40"/>
      <c r="HS58" s="40"/>
      <c r="HT58" s="40"/>
      <c r="HU58" s="40"/>
      <c r="HV58" s="40"/>
      <c r="HW58" s="40"/>
      <c r="HX58" s="40"/>
      <c r="HY58" s="40"/>
      <c r="HZ58" s="40"/>
      <c r="IA58" s="40"/>
      <c r="IB58" s="40"/>
      <c r="IC58" s="40"/>
      <c r="ID58" s="40"/>
      <c r="IE58" s="40"/>
      <c r="IF58" s="40"/>
      <c r="IG58" s="40"/>
      <c r="IH58" s="40"/>
      <c r="II58" s="40"/>
      <c r="IJ58" s="40"/>
      <c r="IK58" s="40"/>
      <c r="IL58" s="40"/>
      <c r="IM58" s="40"/>
      <c r="IN58" s="40"/>
      <c r="IO58" s="40"/>
      <c r="IP58" s="40"/>
      <c r="IQ58" s="40"/>
      <c r="IR58" s="40"/>
      <c r="IS58" s="40"/>
      <c r="IT58" s="40"/>
      <c r="IU58" s="40"/>
      <c r="IV58" s="40"/>
      <c r="IW58" s="40"/>
      <c r="IX58" s="40"/>
      <c r="IY58" s="40"/>
      <c r="IZ58" s="40"/>
      <c r="JA58" s="40"/>
      <c r="JB58" s="66"/>
      <c r="JC58" s="66"/>
      <c r="JD58" s="66"/>
      <c r="JE58" s="66"/>
      <c r="JF58" s="71"/>
    </row>
    <row r="59" s="43" customFormat="1" customHeight="1" spans="1:266">
      <c r="A59" s="29" t="s">
        <v>29</v>
      </c>
      <c r="B59" s="29" t="s">
        <v>30</v>
      </c>
      <c r="C59" s="29">
        <v>2024</v>
      </c>
      <c r="D59" s="29" t="s">
        <v>142</v>
      </c>
      <c r="E59" s="29">
        <v>2403110067</v>
      </c>
      <c r="F59" s="29" t="s">
        <v>213</v>
      </c>
      <c r="G59" s="29">
        <v>88</v>
      </c>
      <c r="H59" s="29">
        <v>0.5</v>
      </c>
      <c r="I59" s="29">
        <v>88.5</v>
      </c>
      <c r="J59" s="29">
        <v>85.02</v>
      </c>
      <c r="K59" s="29">
        <v>1</v>
      </c>
      <c r="L59" s="29">
        <v>86.02</v>
      </c>
      <c r="M59" s="29">
        <v>83.55</v>
      </c>
      <c r="N59" s="29">
        <v>0</v>
      </c>
      <c r="O59" s="29">
        <v>83.55</v>
      </c>
      <c r="P59" s="29">
        <v>60</v>
      </c>
      <c r="Q59" s="29">
        <v>0.5</v>
      </c>
      <c r="R59" s="29">
        <v>60.5</v>
      </c>
      <c r="S59" s="29">
        <v>60</v>
      </c>
      <c r="T59" s="29">
        <v>11.14</v>
      </c>
      <c r="U59" s="29">
        <v>71.14</v>
      </c>
      <c r="V59" s="29">
        <v>84.1245</v>
      </c>
      <c r="W59" s="29">
        <v>55</v>
      </c>
      <c r="X59" s="29">
        <f t="shared" si="0"/>
        <v>53</v>
      </c>
      <c r="Y59" s="29" t="s">
        <v>33</v>
      </c>
      <c r="Z59" s="29">
        <v>88</v>
      </c>
      <c r="AA59" s="70"/>
      <c r="AB59" s="29"/>
      <c r="AC59" s="29"/>
      <c r="AD59" s="29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0"/>
      <c r="CS59" s="40"/>
      <c r="CT59" s="40"/>
      <c r="CU59" s="40"/>
      <c r="CV59" s="40"/>
      <c r="CW59" s="40"/>
      <c r="CX59" s="40"/>
      <c r="CY59" s="40"/>
      <c r="CZ59" s="40"/>
      <c r="DA59" s="40"/>
      <c r="DB59" s="40"/>
      <c r="DC59" s="40"/>
      <c r="DD59" s="40"/>
      <c r="DE59" s="40"/>
      <c r="DF59" s="40"/>
      <c r="DG59" s="40"/>
      <c r="DH59" s="40"/>
      <c r="DI59" s="40"/>
      <c r="DJ59" s="40"/>
      <c r="DK59" s="40"/>
      <c r="DL59" s="40"/>
      <c r="DM59" s="40"/>
      <c r="DN59" s="40"/>
      <c r="DO59" s="40"/>
      <c r="DP59" s="40"/>
      <c r="DQ59" s="40"/>
      <c r="DR59" s="40"/>
      <c r="DS59" s="40"/>
      <c r="DT59" s="40"/>
      <c r="DU59" s="40"/>
      <c r="DV59" s="40"/>
      <c r="DW59" s="40"/>
      <c r="DX59" s="40"/>
      <c r="DY59" s="40"/>
      <c r="DZ59" s="40"/>
      <c r="EA59" s="40"/>
      <c r="EB59" s="40"/>
      <c r="EC59" s="40"/>
      <c r="ED59" s="40"/>
      <c r="EE59" s="40"/>
      <c r="EF59" s="40"/>
      <c r="EG59" s="40"/>
      <c r="EH59" s="40"/>
      <c r="EI59" s="40"/>
      <c r="EJ59" s="40"/>
      <c r="EK59" s="40"/>
      <c r="EL59" s="40"/>
      <c r="EM59" s="40"/>
      <c r="EN59" s="40"/>
      <c r="EO59" s="40"/>
      <c r="EP59" s="40"/>
      <c r="EQ59" s="40"/>
      <c r="ER59" s="40"/>
      <c r="ES59" s="40"/>
      <c r="ET59" s="40"/>
      <c r="EU59" s="40"/>
      <c r="EV59" s="40"/>
      <c r="EW59" s="40"/>
      <c r="EX59" s="40"/>
      <c r="EY59" s="40"/>
      <c r="EZ59" s="40"/>
      <c r="FA59" s="40"/>
      <c r="FB59" s="40"/>
      <c r="FC59" s="40"/>
      <c r="FD59" s="40"/>
      <c r="FE59" s="40"/>
      <c r="FF59" s="40"/>
      <c r="FG59" s="40"/>
      <c r="FH59" s="40"/>
      <c r="FI59" s="40"/>
      <c r="FJ59" s="40"/>
      <c r="FK59" s="40"/>
      <c r="FL59" s="40"/>
      <c r="FM59" s="40"/>
      <c r="FN59" s="40"/>
      <c r="FO59" s="40"/>
      <c r="FP59" s="40"/>
      <c r="FQ59" s="40"/>
      <c r="FR59" s="40"/>
      <c r="FS59" s="40"/>
      <c r="FT59" s="40"/>
      <c r="FU59" s="40"/>
      <c r="FV59" s="40"/>
      <c r="FW59" s="40"/>
      <c r="FX59" s="40"/>
      <c r="FY59" s="40"/>
      <c r="FZ59" s="40"/>
      <c r="GA59" s="40"/>
      <c r="GB59" s="40"/>
      <c r="GC59" s="40"/>
      <c r="GD59" s="40"/>
      <c r="GE59" s="40"/>
      <c r="GF59" s="40"/>
      <c r="GG59" s="40"/>
      <c r="GH59" s="40"/>
      <c r="GI59" s="40"/>
      <c r="GJ59" s="40"/>
      <c r="GK59" s="40"/>
      <c r="GL59" s="40"/>
      <c r="GM59" s="40"/>
      <c r="GN59" s="40"/>
      <c r="GO59" s="40"/>
      <c r="GP59" s="40"/>
      <c r="GQ59" s="40"/>
      <c r="GR59" s="40"/>
      <c r="GS59" s="40"/>
      <c r="GT59" s="40"/>
      <c r="GU59" s="40"/>
      <c r="GV59" s="40"/>
      <c r="GW59" s="40"/>
      <c r="GX59" s="40"/>
      <c r="GY59" s="40"/>
      <c r="GZ59" s="40"/>
      <c r="HA59" s="40"/>
      <c r="HB59" s="40"/>
      <c r="HC59" s="40"/>
      <c r="HD59" s="40"/>
      <c r="HE59" s="40"/>
      <c r="HF59" s="40"/>
      <c r="HG59" s="40"/>
      <c r="HH59" s="40"/>
      <c r="HI59" s="40"/>
      <c r="HJ59" s="40"/>
      <c r="HK59" s="40"/>
      <c r="HL59" s="40"/>
      <c r="HM59" s="40"/>
      <c r="HN59" s="40"/>
      <c r="HO59" s="40"/>
      <c r="HP59" s="40"/>
      <c r="HQ59" s="40"/>
      <c r="HR59" s="40"/>
      <c r="HS59" s="40"/>
      <c r="HT59" s="40"/>
      <c r="HU59" s="40"/>
      <c r="HV59" s="40"/>
      <c r="HW59" s="40"/>
      <c r="HX59" s="40"/>
      <c r="HY59" s="40"/>
      <c r="HZ59" s="40"/>
      <c r="IA59" s="40"/>
      <c r="IB59" s="40"/>
      <c r="IC59" s="40"/>
      <c r="ID59" s="40"/>
      <c r="IE59" s="40"/>
      <c r="IF59" s="40"/>
      <c r="IG59" s="40"/>
      <c r="IH59" s="40"/>
      <c r="II59" s="40"/>
      <c r="IJ59" s="40"/>
      <c r="IK59" s="40"/>
      <c r="IL59" s="40"/>
      <c r="IM59" s="40"/>
      <c r="IN59" s="40"/>
      <c r="IO59" s="40"/>
      <c r="IP59" s="40"/>
      <c r="IQ59" s="40"/>
      <c r="IR59" s="40"/>
      <c r="IS59" s="40"/>
      <c r="IT59" s="40"/>
      <c r="IU59" s="40"/>
      <c r="IV59" s="40"/>
      <c r="IW59" s="40"/>
      <c r="IX59" s="40"/>
      <c r="IY59" s="40"/>
      <c r="IZ59" s="40"/>
      <c r="JA59" s="40"/>
      <c r="JB59" s="66"/>
      <c r="JC59" s="66"/>
      <c r="JD59" s="66"/>
      <c r="JE59" s="66"/>
      <c r="JF59" s="71"/>
    </row>
    <row r="60" s="43" customFormat="1" customHeight="1" spans="1:266">
      <c r="A60" s="29" t="s">
        <v>29</v>
      </c>
      <c r="B60" s="29" t="s">
        <v>30</v>
      </c>
      <c r="C60" s="29">
        <v>2024</v>
      </c>
      <c r="D60" s="29" t="s">
        <v>144</v>
      </c>
      <c r="E60" s="29">
        <v>2403110023</v>
      </c>
      <c r="F60" s="29" t="s">
        <v>214</v>
      </c>
      <c r="G60" s="29">
        <v>88</v>
      </c>
      <c r="H60" s="29">
        <v>5</v>
      </c>
      <c r="I60" s="29">
        <v>93</v>
      </c>
      <c r="J60" s="29">
        <v>84.92</v>
      </c>
      <c r="K60" s="29">
        <v>1</v>
      </c>
      <c r="L60" s="29">
        <v>85.92</v>
      </c>
      <c r="M60" s="29">
        <v>77.5</v>
      </c>
      <c r="N60" s="29">
        <v>0</v>
      </c>
      <c r="O60" s="29">
        <v>77.5</v>
      </c>
      <c r="P60" s="29">
        <v>60</v>
      </c>
      <c r="Q60" s="29">
        <v>1</v>
      </c>
      <c r="R60" s="29">
        <v>61</v>
      </c>
      <c r="S60" s="29">
        <v>60</v>
      </c>
      <c r="T60" s="29">
        <v>5</v>
      </c>
      <c r="U60" s="29">
        <v>65</v>
      </c>
      <c r="V60" s="29">
        <v>83.915</v>
      </c>
      <c r="W60" s="29">
        <v>56</v>
      </c>
      <c r="X60" s="29">
        <f t="shared" si="0"/>
        <v>56</v>
      </c>
      <c r="Y60" s="29" t="s">
        <v>33</v>
      </c>
      <c r="Z60" s="29">
        <v>88</v>
      </c>
      <c r="AA60" s="70"/>
      <c r="AB60" s="29"/>
      <c r="AC60" s="29"/>
      <c r="AD60" s="29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5"/>
      <c r="BR60" s="35"/>
      <c r="BS60" s="35"/>
      <c r="BT60" s="40"/>
      <c r="BU60" s="40"/>
      <c r="BV60" s="40"/>
      <c r="BW60" s="40"/>
      <c r="BX60" s="40"/>
      <c r="BY60" s="40"/>
      <c r="BZ60" s="40"/>
      <c r="CA60" s="40"/>
      <c r="CB60" s="40"/>
      <c r="CC60" s="40"/>
      <c r="CD60" s="40"/>
      <c r="CE60" s="40"/>
      <c r="CF60" s="40"/>
      <c r="CG60" s="40"/>
      <c r="CH60" s="40"/>
      <c r="CI60" s="40"/>
      <c r="CJ60" s="40"/>
      <c r="CK60" s="40"/>
      <c r="CL60" s="40"/>
      <c r="CM60" s="40"/>
      <c r="CN60" s="40"/>
      <c r="CO60" s="40"/>
      <c r="CP60" s="40"/>
      <c r="CQ60" s="40"/>
      <c r="CR60" s="40"/>
      <c r="CS60" s="40"/>
      <c r="CT60" s="40"/>
      <c r="CU60" s="40"/>
      <c r="CV60" s="40"/>
      <c r="CW60" s="40"/>
      <c r="CX60" s="40"/>
      <c r="CY60" s="40"/>
      <c r="CZ60" s="40"/>
      <c r="DA60" s="40"/>
      <c r="DB60" s="40"/>
      <c r="DC60" s="40"/>
      <c r="DD60" s="40"/>
      <c r="DE60" s="40"/>
      <c r="DF60" s="40"/>
      <c r="DG60" s="40"/>
      <c r="DH60" s="40"/>
      <c r="DI60" s="40"/>
      <c r="DJ60" s="40"/>
      <c r="DK60" s="40"/>
      <c r="DL60" s="40"/>
      <c r="DM60" s="40"/>
      <c r="DN60" s="40"/>
      <c r="DO60" s="40"/>
      <c r="DP60" s="40"/>
      <c r="DQ60" s="40"/>
      <c r="DR60" s="40"/>
      <c r="DS60" s="40"/>
      <c r="DT60" s="40"/>
      <c r="DU60" s="40"/>
      <c r="DV60" s="40"/>
      <c r="DW60" s="40"/>
      <c r="DX60" s="40"/>
      <c r="DY60" s="40"/>
      <c r="DZ60" s="40"/>
      <c r="EA60" s="40"/>
      <c r="EB60" s="40"/>
      <c r="EC60" s="40"/>
      <c r="ED60" s="40"/>
      <c r="EE60" s="40"/>
      <c r="EF60" s="40"/>
      <c r="EG60" s="40"/>
      <c r="EH60" s="40"/>
      <c r="EI60" s="40"/>
      <c r="EJ60" s="40"/>
      <c r="EK60" s="40"/>
      <c r="EL60" s="40"/>
      <c r="EM60" s="40"/>
      <c r="EN60" s="40"/>
      <c r="EO60" s="40"/>
      <c r="EP60" s="40"/>
      <c r="EQ60" s="40"/>
      <c r="ER60" s="40"/>
      <c r="ES60" s="40"/>
      <c r="ET60" s="40"/>
      <c r="EU60" s="40"/>
      <c r="EV60" s="40"/>
      <c r="EW60" s="40"/>
      <c r="EX60" s="40"/>
      <c r="EY60" s="40"/>
      <c r="EZ60" s="40"/>
      <c r="FA60" s="40"/>
      <c r="FB60" s="40"/>
      <c r="FC60" s="40"/>
      <c r="FD60" s="40"/>
      <c r="FE60" s="40"/>
      <c r="FF60" s="40"/>
      <c r="FG60" s="40"/>
      <c r="FH60" s="40"/>
      <c r="FI60" s="40"/>
      <c r="FJ60" s="40"/>
      <c r="FK60" s="40"/>
      <c r="FL60" s="40"/>
      <c r="FM60" s="40"/>
      <c r="FN60" s="40"/>
      <c r="FO60" s="40"/>
      <c r="FP60" s="40"/>
      <c r="FQ60" s="40"/>
      <c r="FR60" s="40"/>
      <c r="FS60" s="40"/>
      <c r="FT60" s="40"/>
      <c r="FU60" s="40"/>
      <c r="FV60" s="40"/>
      <c r="FW60" s="40"/>
      <c r="FX60" s="40"/>
      <c r="FY60" s="40"/>
      <c r="FZ60" s="40"/>
      <c r="GA60" s="40"/>
      <c r="GB60" s="40"/>
      <c r="GC60" s="40"/>
      <c r="GD60" s="40"/>
      <c r="GE60" s="40"/>
      <c r="GF60" s="40"/>
      <c r="GG60" s="40"/>
      <c r="GH60" s="40"/>
      <c r="GI60" s="40"/>
      <c r="GJ60" s="40"/>
      <c r="GK60" s="40"/>
      <c r="GL60" s="40"/>
      <c r="GM60" s="40"/>
      <c r="GN60" s="40"/>
      <c r="GO60" s="40"/>
      <c r="GP60" s="40"/>
      <c r="GQ60" s="40"/>
      <c r="GR60" s="40"/>
      <c r="GS60" s="40"/>
      <c r="GT60" s="40"/>
      <c r="GU60" s="40"/>
      <c r="GV60" s="40"/>
      <c r="GW60" s="40"/>
      <c r="GX60" s="40"/>
      <c r="GY60" s="40"/>
      <c r="GZ60" s="40"/>
      <c r="HA60" s="40"/>
      <c r="HB60" s="40"/>
      <c r="HC60" s="40"/>
      <c r="HD60" s="40"/>
      <c r="HE60" s="40"/>
      <c r="HF60" s="40"/>
      <c r="HG60" s="40"/>
      <c r="HH60" s="40"/>
      <c r="HI60" s="40"/>
      <c r="HJ60" s="40"/>
      <c r="HK60" s="40"/>
      <c r="HL60" s="40"/>
      <c r="HM60" s="40"/>
      <c r="HN60" s="40"/>
      <c r="HO60" s="40"/>
      <c r="HP60" s="40"/>
      <c r="HQ60" s="40"/>
      <c r="HR60" s="40"/>
      <c r="HS60" s="40"/>
      <c r="HT60" s="40"/>
      <c r="HU60" s="40"/>
      <c r="HV60" s="40"/>
      <c r="HW60" s="40"/>
      <c r="HX60" s="40"/>
      <c r="HY60" s="40"/>
      <c r="HZ60" s="40"/>
      <c r="IA60" s="40"/>
      <c r="IB60" s="40"/>
      <c r="IC60" s="40"/>
      <c r="ID60" s="40"/>
      <c r="IE60" s="40"/>
      <c r="IF60" s="40"/>
      <c r="IG60" s="40"/>
      <c r="IH60" s="40"/>
      <c r="II60" s="40"/>
      <c r="IJ60" s="40"/>
      <c r="IK60" s="40"/>
      <c r="IL60" s="40"/>
      <c r="IM60" s="40"/>
      <c r="IN60" s="40"/>
      <c r="IO60" s="40"/>
      <c r="IP60" s="40"/>
      <c r="IQ60" s="40"/>
      <c r="IR60" s="40"/>
      <c r="IS60" s="40"/>
      <c r="IT60" s="40"/>
      <c r="IU60" s="40"/>
      <c r="IV60" s="40"/>
      <c r="IW60" s="40"/>
      <c r="IX60" s="40"/>
      <c r="IY60" s="40"/>
      <c r="IZ60" s="40"/>
      <c r="JA60" s="40"/>
      <c r="JB60" s="66"/>
      <c r="JC60" s="66"/>
      <c r="JD60" s="66"/>
      <c r="JE60" s="66"/>
      <c r="JF60" s="71"/>
    </row>
    <row r="61" s="43" customFormat="1" customHeight="1" spans="1:266">
      <c r="A61" s="29" t="s">
        <v>29</v>
      </c>
      <c r="B61" s="29" t="s">
        <v>30</v>
      </c>
      <c r="C61" s="29">
        <v>2024</v>
      </c>
      <c r="D61" s="29" t="s">
        <v>142</v>
      </c>
      <c r="E61" s="29">
        <v>2403110050</v>
      </c>
      <c r="F61" s="29" t="s">
        <v>215</v>
      </c>
      <c r="G61" s="29">
        <v>88</v>
      </c>
      <c r="H61" s="29">
        <v>4</v>
      </c>
      <c r="I61" s="29">
        <v>92</v>
      </c>
      <c r="J61" s="29">
        <v>83.32</v>
      </c>
      <c r="K61" s="29">
        <v>1</v>
      </c>
      <c r="L61" s="29">
        <v>84.32</v>
      </c>
      <c r="M61" s="29">
        <v>79</v>
      </c>
      <c r="N61" s="29">
        <v>0</v>
      </c>
      <c r="O61" s="29">
        <v>79</v>
      </c>
      <c r="P61" s="29">
        <v>60</v>
      </c>
      <c r="Q61" s="29">
        <v>0.5</v>
      </c>
      <c r="R61" s="29">
        <v>60.5</v>
      </c>
      <c r="S61" s="29">
        <v>60</v>
      </c>
      <c r="T61" s="29">
        <v>22</v>
      </c>
      <c r="U61" s="29">
        <v>82</v>
      </c>
      <c r="V61" s="29">
        <v>83.515</v>
      </c>
      <c r="W61" s="29">
        <v>57</v>
      </c>
      <c r="X61" s="29">
        <f t="shared" si="0"/>
        <v>61</v>
      </c>
      <c r="Y61" s="29" t="s">
        <v>33</v>
      </c>
      <c r="Z61" s="29">
        <v>88</v>
      </c>
      <c r="AA61" s="70"/>
      <c r="AB61" s="29"/>
      <c r="AC61" s="29"/>
      <c r="AD61" s="29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/>
      <c r="CA61" s="40"/>
      <c r="CB61" s="40"/>
      <c r="CC61" s="40"/>
      <c r="CD61" s="40"/>
      <c r="CE61" s="40"/>
      <c r="CF61" s="40"/>
      <c r="CG61" s="40"/>
      <c r="CH61" s="40"/>
      <c r="CI61" s="40"/>
      <c r="CJ61" s="40"/>
      <c r="CK61" s="40"/>
      <c r="CL61" s="40"/>
      <c r="CM61" s="40"/>
      <c r="CN61" s="40"/>
      <c r="CO61" s="40"/>
      <c r="CP61" s="40"/>
      <c r="CQ61" s="40"/>
      <c r="CR61" s="40"/>
      <c r="CS61" s="40"/>
      <c r="CT61" s="40"/>
      <c r="CU61" s="40"/>
      <c r="CV61" s="40"/>
      <c r="CW61" s="40"/>
      <c r="CX61" s="40"/>
      <c r="CY61" s="40"/>
      <c r="CZ61" s="40"/>
      <c r="DA61" s="40"/>
      <c r="DB61" s="40"/>
      <c r="DC61" s="40"/>
      <c r="DD61" s="40"/>
      <c r="DE61" s="40"/>
      <c r="DF61" s="40"/>
      <c r="DG61" s="40"/>
      <c r="DH61" s="40"/>
      <c r="DI61" s="40"/>
      <c r="DJ61" s="40"/>
      <c r="DK61" s="40"/>
      <c r="DL61" s="40"/>
      <c r="DM61" s="40"/>
      <c r="DN61" s="40"/>
      <c r="DO61" s="40"/>
      <c r="DP61" s="40"/>
      <c r="DQ61" s="40"/>
      <c r="DR61" s="40"/>
      <c r="DS61" s="40"/>
      <c r="DT61" s="40"/>
      <c r="DU61" s="40"/>
      <c r="DV61" s="40"/>
      <c r="DW61" s="40"/>
      <c r="DX61" s="40"/>
      <c r="DY61" s="40"/>
      <c r="DZ61" s="40"/>
      <c r="EA61" s="40"/>
      <c r="EB61" s="40"/>
      <c r="EC61" s="40"/>
      <c r="ED61" s="40"/>
      <c r="EE61" s="40"/>
      <c r="EF61" s="40"/>
      <c r="EG61" s="40"/>
      <c r="EH61" s="40"/>
      <c r="EI61" s="40"/>
      <c r="EJ61" s="40"/>
      <c r="EK61" s="40"/>
      <c r="EL61" s="40"/>
      <c r="EM61" s="40"/>
      <c r="EN61" s="40"/>
      <c r="EO61" s="40"/>
      <c r="EP61" s="40"/>
      <c r="EQ61" s="40"/>
      <c r="ER61" s="40"/>
      <c r="ES61" s="40"/>
      <c r="ET61" s="40"/>
      <c r="EU61" s="40"/>
      <c r="EV61" s="40"/>
      <c r="EW61" s="40"/>
      <c r="EX61" s="40"/>
      <c r="EY61" s="40"/>
      <c r="EZ61" s="40"/>
      <c r="FA61" s="40"/>
      <c r="FB61" s="40"/>
      <c r="FC61" s="40"/>
      <c r="FD61" s="40"/>
      <c r="FE61" s="40"/>
      <c r="FF61" s="40"/>
      <c r="FG61" s="40"/>
      <c r="FH61" s="40"/>
      <c r="FI61" s="40"/>
      <c r="FJ61" s="40"/>
      <c r="FK61" s="40"/>
      <c r="FL61" s="40"/>
      <c r="FM61" s="40"/>
      <c r="FN61" s="40"/>
      <c r="FO61" s="40"/>
      <c r="FP61" s="40"/>
      <c r="FQ61" s="40"/>
      <c r="FR61" s="40"/>
      <c r="FS61" s="40"/>
      <c r="FT61" s="40"/>
      <c r="FU61" s="40"/>
      <c r="FV61" s="40"/>
      <c r="FW61" s="40"/>
      <c r="FX61" s="40"/>
      <c r="FY61" s="40"/>
      <c r="FZ61" s="40"/>
      <c r="GA61" s="40"/>
      <c r="GB61" s="40"/>
      <c r="GC61" s="40"/>
      <c r="GD61" s="40"/>
      <c r="GE61" s="40"/>
      <c r="GF61" s="40"/>
      <c r="GG61" s="40"/>
      <c r="GH61" s="40"/>
      <c r="GI61" s="40"/>
      <c r="GJ61" s="40"/>
      <c r="GK61" s="40"/>
      <c r="GL61" s="40"/>
      <c r="GM61" s="40"/>
      <c r="GN61" s="40"/>
      <c r="GO61" s="40"/>
      <c r="GP61" s="40"/>
      <c r="GQ61" s="40"/>
      <c r="GR61" s="40"/>
      <c r="GS61" s="40"/>
      <c r="GT61" s="40"/>
      <c r="GU61" s="40"/>
      <c r="GV61" s="40"/>
      <c r="GW61" s="40"/>
      <c r="GX61" s="40"/>
      <c r="GY61" s="40"/>
      <c r="GZ61" s="40"/>
      <c r="HA61" s="40"/>
      <c r="HB61" s="40"/>
      <c r="HC61" s="40"/>
      <c r="HD61" s="40"/>
      <c r="HE61" s="40"/>
      <c r="HF61" s="40"/>
      <c r="HG61" s="40"/>
      <c r="HH61" s="40"/>
      <c r="HI61" s="40"/>
      <c r="HJ61" s="40"/>
      <c r="HK61" s="40"/>
      <c r="HL61" s="40"/>
      <c r="HM61" s="40"/>
      <c r="HN61" s="40"/>
      <c r="HO61" s="40"/>
      <c r="HP61" s="40"/>
      <c r="HQ61" s="40"/>
      <c r="HR61" s="40"/>
      <c r="HS61" s="40"/>
      <c r="HT61" s="40"/>
      <c r="HU61" s="40"/>
      <c r="HV61" s="40"/>
      <c r="HW61" s="40"/>
      <c r="HX61" s="40"/>
      <c r="HY61" s="40"/>
      <c r="HZ61" s="40"/>
      <c r="IA61" s="40"/>
      <c r="IB61" s="40"/>
      <c r="IC61" s="40"/>
      <c r="ID61" s="40"/>
      <c r="IE61" s="40"/>
      <c r="IF61" s="40"/>
      <c r="IG61" s="40"/>
      <c r="IH61" s="40"/>
      <c r="II61" s="40"/>
      <c r="IJ61" s="40"/>
      <c r="IK61" s="40"/>
      <c r="IL61" s="40"/>
      <c r="IM61" s="40"/>
      <c r="IN61" s="40"/>
      <c r="IO61" s="40"/>
      <c r="IP61" s="40"/>
      <c r="IQ61" s="40"/>
      <c r="IR61" s="40"/>
      <c r="IS61" s="40"/>
      <c r="IT61" s="40"/>
      <c r="IU61" s="40"/>
      <c r="IV61" s="40"/>
      <c r="IW61" s="40"/>
      <c r="IX61" s="40"/>
      <c r="IY61" s="40"/>
      <c r="IZ61" s="40"/>
      <c r="JA61" s="40"/>
      <c r="JB61" s="66"/>
      <c r="JC61" s="66"/>
      <c r="JD61" s="66"/>
      <c r="JE61" s="66"/>
      <c r="JF61" s="71"/>
    </row>
    <row r="62" s="43" customFormat="1" customHeight="1" spans="1:266">
      <c r="A62" s="29" t="s">
        <v>29</v>
      </c>
      <c r="B62" s="29" t="s">
        <v>30</v>
      </c>
      <c r="C62" s="29">
        <v>2024</v>
      </c>
      <c r="D62" s="29" t="s">
        <v>144</v>
      </c>
      <c r="E62" s="29">
        <v>2403110019</v>
      </c>
      <c r="F62" s="29" t="s">
        <v>216</v>
      </c>
      <c r="G62" s="29">
        <v>88</v>
      </c>
      <c r="H62" s="29">
        <v>19.04</v>
      </c>
      <c r="I62" s="29">
        <v>100</v>
      </c>
      <c r="J62" s="29">
        <v>81.48</v>
      </c>
      <c r="K62" s="29">
        <v>1.205</v>
      </c>
      <c r="L62" s="29">
        <v>82.655</v>
      </c>
      <c r="M62" s="29">
        <v>76.3</v>
      </c>
      <c r="N62" s="29">
        <v>0</v>
      </c>
      <c r="O62" s="29">
        <v>76.3</v>
      </c>
      <c r="P62" s="29">
        <v>60</v>
      </c>
      <c r="Q62" s="29">
        <v>0</v>
      </c>
      <c r="R62" s="29">
        <v>60</v>
      </c>
      <c r="S62" s="29">
        <v>60</v>
      </c>
      <c r="T62" s="29">
        <v>15.75</v>
      </c>
      <c r="U62" s="29">
        <v>75.75</v>
      </c>
      <c r="V62" s="29">
        <v>82.59375</v>
      </c>
      <c r="W62" s="29">
        <v>58</v>
      </c>
      <c r="X62" s="29">
        <f t="shared" si="0"/>
        <v>75</v>
      </c>
      <c r="Y62" s="29" t="s">
        <v>33</v>
      </c>
      <c r="Z62" s="29">
        <v>88</v>
      </c>
      <c r="AA62" s="70"/>
      <c r="AB62" s="29"/>
      <c r="AC62" s="29"/>
      <c r="AD62" s="29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40"/>
      <c r="BU62" s="40"/>
      <c r="BV62" s="40"/>
      <c r="BW62" s="40"/>
      <c r="BX62" s="40"/>
      <c r="BY62" s="40"/>
      <c r="BZ62" s="40"/>
      <c r="CA62" s="40"/>
      <c r="CB62" s="40"/>
      <c r="CC62" s="40"/>
      <c r="CD62" s="40"/>
      <c r="CE62" s="40"/>
      <c r="CF62" s="40"/>
      <c r="CG62" s="40"/>
      <c r="CH62" s="40"/>
      <c r="CI62" s="40"/>
      <c r="CJ62" s="40"/>
      <c r="CK62" s="40"/>
      <c r="CL62" s="40"/>
      <c r="CM62" s="40"/>
      <c r="CN62" s="40"/>
      <c r="CO62" s="40"/>
      <c r="CP62" s="40"/>
      <c r="CQ62" s="40"/>
      <c r="CR62" s="40"/>
      <c r="CS62" s="40"/>
      <c r="CT62" s="40"/>
      <c r="CU62" s="40"/>
      <c r="CV62" s="40"/>
      <c r="CW62" s="40"/>
      <c r="CX62" s="40"/>
      <c r="CY62" s="40"/>
      <c r="CZ62" s="40"/>
      <c r="DA62" s="40"/>
      <c r="DB62" s="40"/>
      <c r="DC62" s="40"/>
      <c r="DD62" s="40"/>
      <c r="DE62" s="40"/>
      <c r="DF62" s="40"/>
      <c r="DG62" s="40"/>
      <c r="DH62" s="40"/>
      <c r="DI62" s="40"/>
      <c r="DJ62" s="40"/>
      <c r="DK62" s="40"/>
      <c r="DL62" s="40"/>
      <c r="DM62" s="40"/>
      <c r="DN62" s="40"/>
      <c r="DO62" s="40"/>
      <c r="DP62" s="40"/>
      <c r="DQ62" s="40"/>
      <c r="DR62" s="40"/>
      <c r="DS62" s="40"/>
      <c r="DT62" s="40"/>
      <c r="DU62" s="40"/>
      <c r="DV62" s="40"/>
      <c r="DW62" s="40"/>
      <c r="DX62" s="40"/>
      <c r="DY62" s="40"/>
      <c r="DZ62" s="40"/>
      <c r="EA62" s="40"/>
      <c r="EB62" s="40"/>
      <c r="EC62" s="40"/>
      <c r="ED62" s="40"/>
      <c r="EE62" s="40"/>
      <c r="EF62" s="40"/>
      <c r="EG62" s="40"/>
      <c r="EH62" s="40"/>
      <c r="EI62" s="40"/>
      <c r="EJ62" s="40"/>
      <c r="EK62" s="40"/>
      <c r="EL62" s="40"/>
      <c r="EM62" s="40"/>
      <c r="EN62" s="40"/>
      <c r="EO62" s="40"/>
      <c r="EP62" s="40"/>
      <c r="EQ62" s="40"/>
      <c r="ER62" s="40"/>
      <c r="ES62" s="40"/>
      <c r="ET62" s="40"/>
      <c r="EU62" s="40"/>
      <c r="EV62" s="40"/>
      <c r="EW62" s="40"/>
      <c r="EX62" s="40"/>
      <c r="EY62" s="40"/>
      <c r="EZ62" s="40"/>
      <c r="FA62" s="40"/>
      <c r="FB62" s="40"/>
      <c r="FC62" s="40"/>
      <c r="FD62" s="40"/>
      <c r="FE62" s="40"/>
      <c r="FF62" s="40"/>
      <c r="FG62" s="40"/>
      <c r="FH62" s="40"/>
      <c r="FI62" s="40"/>
      <c r="FJ62" s="40"/>
      <c r="FK62" s="40"/>
      <c r="FL62" s="40"/>
      <c r="FM62" s="40"/>
      <c r="FN62" s="40"/>
      <c r="FO62" s="40"/>
      <c r="FP62" s="40"/>
      <c r="FQ62" s="40"/>
      <c r="FR62" s="40"/>
      <c r="FS62" s="40"/>
      <c r="FT62" s="40"/>
      <c r="FU62" s="40"/>
      <c r="FV62" s="40"/>
      <c r="FW62" s="40"/>
      <c r="FX62" s="40"/>
      <c r="FY62" s="40"/>
      <c r="FZ62" s="40"/>
      <c r="GA62" s="40"/>
      <c r="GB62" s="40"/>
      <c r="GC62" s="40"/>
      <c r="GD62" s="40"/>
      <c r="GE62" s="40"/>
      <c r="GF62" s="40"/>
      <c r="GG62" s="40"/>
      <c r="GH62" s="40"/>
      <c r="GI62" s="40"/>
      <c r="GJ62" s="40"/>
      <c r="GK62" s="40"/>
      <c r="GL62" s="40"/>
      <c r="GM62" s="40"/>
      <c r="GN62" s="40"/>
      <c r="GO62" s="40"/>
      <c r="GP62" s="40"/>
      <c r="GQ62" s="40"/>
      <c r="GR62" s="40"/>
      <c r="GS62" s="40"/>
      <c r="GT62" s="40"/>
      <c r="GU62" s="40"/>
      <c r="GV62" s="40"/>
      <c r="GW62" s="40"/>
      <c r="GX62" s="40"/>
      <c r="GY62" s="40"/>
      <c r="GZ62" s="40"/>
      <c r="HA62" s="40"/>
      <c r="HB62" s="40"/>
      <c r="HC62" s="40"/>
      <c r="HD62" s="40"/>
      <c r="HE62" s="40"/>
      <c r="HF62" s="40"/>
      <c r="HG62" s="40"/>
      <c r="HH62" s="40"/>
      <c r="HI62" s="40"/>
      <c r="HJ62" s="40"/>
      <c r="HK62" s="40"/>
      <c r="HL62" s="40"/>
      <c r="HM62" s="40"/>
      <c r="HN62" s="40"/>
      <c r="HO62" s="40"/>
      <c r="HP62" s="40"/>
      <c r="HQ62" s="40"/>
      <c r="HR62" s="40"/>
      <c r="HS62" s="40"/>
      <c r="HT62" s="40"/>
      <c r="HU62" s="40"/>
      <c r="HV62" s="40"/>
      <c r="HW62" s="40"/>
      <c r="HX62" s="40"/>
      <c r="HY62" s="40"/>
      <c r="HZ62" s="40"/>
      <c r="IA62" s="40"/>
      <c r="IB62" s="40"/>
      <c r="IC62" s="40"/>
      <c r="ID62" s="40"/>
      <c r="IE62" s="40"/>
      <c r="IF62" s="40"/>
      <c r="IG62" s="40"/>
      <c r="IH62" s="40"/>
      <c r="II62" s="40"/>
      <c r="IJ62" s="40"/>
      <c r="IK62" s="40"/>
      <c r="IL62" s="40"/>
      <c r="IM62" s="40"/>
      <c r="IN62" s="40"/>
      <c r="IO62" s="40"/>
      <c r="IP62" s="40"/>
      <c r="IQ62" s="40"/>
      <c r="IR62" s="40"/>
      <c r="IS62" s="40"/>
      <c r="IT62" s="40"/>
      <c r="IU62" s="40"/>
      <c r="IV62" s="40"/>
      <c r="IW62" s="40"/>
      <c r="IX62" s="40"/>
      <c r="IY62" s="40"/>
      <c r="IZ62" s="40"/>
      <c r="JA62" s="40"/>
      <c r="JB62" s="66"/>
      <c r="JC62" s="66"/>
      <c r="JD62" s="66"/>
      <c r="JE62" s="66"/>
      <c r="JF62" s="71"/>
    </row>
    <row r="63" s="43" customFormat="1" customHeight="1" spans="1:266">
      <c r="A63" s="29" t="s">
        <v>29</v>
      </c>
      <c r="B63" s="29" t="s">
        <v>30</v>
      </c>
      <c r="C63" s="29">
        <v>2024</v>
      </c>
      <c r="D63" s="29" t="s">
        <v>142</v>
      </c>
      <c r="E63" s="29">
        <v>2403110070</v>
      </c>
      <c r="F63" s="29" t="s">
        <v>217</v>
      </c>
      <c r="G63" s="29">
        <v>88</v>
      </c>
      <c r="H63" s="29">
        <v>0</v>
      </c>
      <c r="I63" s="29">
        <v>88</v>
      </c>
      <c r="J63" s="29">
        <v>83.69</v>
      </c>
      <c r="K63" s="29">
        <v>0</v>
      </c>
      <c r="L63" s="29">
        <v>83.69</v>
      </c>
      <c r="M63" s="29">
        <v>87.9</v>
      </c>
      <c r="N63" s="29">
        <v>0</v>
      </c>
      <c r="O63" s="29">
        <v>87.9</v>
      </c>
      <c r="P63" s="29">
        <v>60</v>
      </c>
      <c r="Q63" s="29">
        <v>0.5</v>
      </c>
      <c r="R63" s="29">
        <v>60.5</v>
      </c>
      <c r="S63" s="29">
        <v>60</v>
      </c>
      <c r="T63" s="29">
        <v>11.955</v>
      </c>
      <c r="U63" s="29">
        <v>71.955</v>
      </c>
      <c r="V63" s="29">
        <v>82.58525</v>
      </c>
      <c r="W63" s="29">
        <v>59</v>
      </c>
      <c r="X63" s="29">
        <f t="shared" si="0"/>
        <v>59</v>
      </c>
      <c r="Y63" s="29" t="s">
        <v>33</v>
      </c>
      <c r="Z63" s="29">
        <v>88</v>
      </c>
      <c r="AA63" s="70"/>
      <c r="AB63" s="29"/>
      <c r="AC63" s="29"/>
      <c r="AD63" s="29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0"/>
      <c r="BI63" s="40"/>
      <c r="BJ63" s="40"/>
      <c r="BK63" s="40"/>
      <c r="BL63" s="40"/>
      <c r="BM63" s="40"/>
      <c r="BN63" s="40"/>
      <c r="BO63" s="40"/>
      <c r="BP63" s="40"/>
      <c r="BQ63" s="40"/>
      <c r="BR63" s="40"/>
      <c r="BS63" s="40"/>
      <c r="BT63" s="40"/>
      <c r="BU63" s="40"/>
      <c r="BV63" s="40"/>
      <c r="BW63" s="40"/>
      <c r="BX63" s="40"/>
      <c r="BY63" s="40"/>
      <c r="BZ63" s="40"/>
      <c r="CA63" s="40"/>
      <c r="CB63" s="40"/>
      <c r="CC63" s="40"/>
      <c r="CD63" s="40"/>
      <c r="CE63" s="40"/>
      <c r="CF63" s="40"/>
      <c r="CG63" s="40"/>
      <c r="CH63" s="40"/>
      <c r="CI63" s="40"/>
      <c r="CJ63" s="40"/>
      <c r="CK63" s="40"/>
      <c r="CL63" s="40"/>
      <c r="CM63" s="40"/>
      <c r="CN63" s="40"/>
      <c r="CO63" s="40"/>
      <c r="CP63" s="40"/>
      <c r="CQ63" s="40"/>
      <c r="CR63" s="40"/>
      <c r="CS63" s="40"/>
      <c r="CT63" s="40"/>
      <c r="CU63" s="40"/>
      <c r="CV63" s="40"/>
      <c r="CW63" s="40"/>
      <c r="CX63" s="40"/>
      <c r="CY63" s="40"/>
      <c r="CZ63" s="40"/>
      <c r="DA63" s="40"/>
      <c r="DB63" s="40"/>
      <c r="DC63" s="40"/>
      <c r="DD63" s="40"/>
      <c r="DE63" s="40"/>
      <c r="DF63" s="40"/>
      <c r="DG63" s="40"/>
      <c r="DH63" s="40"/>
      <c r="DI63" s="40"/>
      <c r="DJ63" s="40"/>
      <c r="DK63" s="40"/>
      <c r="DL63" s="40"/>
      <c r="DM63" s="40"/>
      <c r="DN63" s="40"/>
      <c r="DO63" s="40"/>
      <c r="DP63" s="40"/>
      <c r="DQ63" s="40"/>
      <c r="DR63" s="40"/>
      <c r="DS63" s="40"/>
      <c r="DT63" s="40"/>
      <c r="DU63" s="40"/>
      <c r="DV63" s="40"/>
      <c r="DW63" s="40"/>
      <c r="DX63" s="40"/>
      <c r="DY63" s="40"/>
      <c r="DZ63" s="40"/>
      <c r="EA63" s="40"/>
      <c r="EB63" s="40"/>
      <c r="EC63" s="40"/>
      <c r="ED63" s="40"/>
      <c r="EE63" s="40"/>
      <c r="EF63" s="40"/>
      <c r="EG63" s="40"/>
      <c r="EH63" s="40"/>
      <c r="EI63" s="40"/>
      <c r="EJ63" s="40"/>
      <c r="EK63" s="40"/>
      <c r="EL63" s="40"/>
      <c r="EM63" s="40"/>
      <c r="EN63" s="40"/>
      <c r="EO63" s="40"/>
      <c r="EP63" s="40"/>
      <c r="EQ63" s="40"/>
      <c r="ER63" s="40"/>
      <c r="ES63" s="40"/>
      <c r="ET63" s="40"/>
      <c r="EU63" s="40"/>
      <c r="EV63" s="40"/>
      <c r="EW63" s="40"/>
      <c r="EX63" s="40"/>
      <c r="EY63" s="40"/>
      <c r="EZ63" s="40"/>
      <c r="FA63" s="40"/>
      <c r="FB63" s="40"/>
      <c r="FC63" s="40"/>
      <c r="FD63" s="40"/>
      <c r="FE63" s="40"/>
      <c r="FF63" s="40"/>
      <c r="FG63" s="40"/>
      <c r="FH63" s="40"/>
      <c r="FI63" s="40"/>
      <c r="FJ63" s="40"/>
      <c r="FK63" s="40"/>
      <c r="FL63" s="40"/>
      <c r="FM63" s="40"/>
      <c r="FN63" s="40"/>
      <c r="FO63" s="40"/>
      <c r="FP63" s="40"/>
      <c r="FQ63" s="40"/>
      <c r="FR63" s="40"/>
      <c r="FS63" s="40"/>
      <c r="FT63" s="40"/>
      <c r="FU63" s="40"/>
      <c r="FV63" s="40"/>
      <c r="FW63" s="40"/>
      <c r="FX63" s="40"/>
      <c r="FY63" s="40"/>
      <c r="FZ63" s="40"/>
      <c r="GA63" s="40"/>
      <c r="GB63" s="40"/>
      <c r="GC63" s="40"/>
      <c r="GD63" s="40"/>
      <c r="GE63" s="40"/>
      <c r="GF63" s="40"/>
      <c r="GG63" s="40"/>
      <c r="GH63" s="40"/>
      <c r="GI63" s="40"/>
      <c r="GJ63" s="40"/>
      <c r="GK63" s="40"/>
      <c r="GL63" s="40"/>
      <c r="GM63" s="40"/>
      <c r="GN63" s="40"/>
      <c r="GO63" s="40"/>
      <c r="GP63" s="40"/>
      <c r="GQ63" s="40"/>
      <c r="GR63" s="40"/>
      <c r="GS63" s="40"/>
      <c r="GT63" s="40"/>
      <c r="GU63" s="40"/>
      <c r="GV63" s="40"/>
      <c r="GW63" s="40"/>
      <c r="GX63" s="40"/>
      <c r="GY63" s="40"/>
      <c r="GZ63" s="40"/>
      <c r="HA63" s="40"/>
      <c r="HB63" s="40"/>
      <c r="HC63" s="40"/>
      <c r="HD63" s="40"/>
      <c r="HE63" s="40"/>
      <c r="HF63" s="40"/>
      <c r="HG63" s="40"/>
      <c r="HH63" s="40"/>
      <c r="HI63" s="40"/>
      <c r="HJ63" s="40"/>
      <c r="HK63" s="40"/>
      <c r="HL63" s="40"/>
      <c r="HM63" s="40"/>
      <c r="HN63" s="40"/>
      <c r="HO63" s="40"/>
      <c r="HP63" s="40"/>
      <c r="HQ63" s="40"/>
      <c r="HR63" s="40"/>
      <c r="HS63" s="40"/>
      <c r="HT63" s="40"/>
      <c r="HU63" s="40"/>
      <c r="HV63" s="40"/>
      <c r="HW63" s="40"/>
      <c r="HX63" s="40"/>
      <c r="HY63" s="40"/>
      <c r="HZ63" s="40"/>
      <c r="IA63" s="40"/>
      <c r="IB63" s="40"/>
      <c r="IC63" s="40"/>
      <c r="ID63" s="40"/>
      <c r="IE63" s="40"/>
      <c r="IF63" s="40"/>
      <c r="IG63" s="40"/>
      <c r="IH63" s="40"/>
      <c r="II63" s="40"/>
      <c r="IJ63" s="40"/>
      <c r="IK63" s="40"/>
      <c r="IL63" s="40"/>
      <c r="IM63" s="40"/>
      <c r="IN63" s="40"/>
      <c r="IO63" s="40"/>
      <c r="IP63" s="40"/>
      <c r="IQ63" s="40"/>
      <c r="IR63" s="40"/>
      <c r="IS63" s="40"/>
      <c r="IT63" s="40"/>
      <c r="IU63" s="40"/>
      <c r="IV63" s="40"/>
      <c r="IW63" s="40"/>
      <c r="IX63" s="40"/>
      <c r="IY63" s="40"/>
      <c r="IZ63" s="40"/>
      <c r="JA63" s="40"/>
      <c r="JB63" s="66"/>
      <c r="JC63" s="66"/>
      <c r="JD63" s="66"/>
      <c r="JE63" s="66"/>
      <c r="JF63" s="71"/>
    </row>
    <row r="64" s="43" customFormat="1" customHeight="1" spans="1:266">
      <c r="A64" s="29" t="s">
        <v>29</v>
      </c>
      <c r="B64" s="29" t="s">
        <v>30</v>
      </c>
      <c r="C64" s="29">
        <v>2024</v>
      </c>
      <c r="D64" s="29" t="s">
        <v>144</v>
      </c>
      <c r="E64" s="29">
        <v>2403110007</v>
      </c>
      <c r="F64" s="29" t="s">
        <v>218</v>
      </c>
      <c r="G64" s="29">
        <v>88</v>
      </c>
      <c r="H64" s="29">
        <v>2.5</v>
      </c>
      <c r="I64" s="29">
        <v>90.25</v>
      </c>
      <c r="J64" s="29">
        <v>83.16</v>
      </c>
      <c r="K64" s="29">
        <v>1</v>
      </c>
      <c r="L64" s="29">
        <v>84.16</v>
      </c>
      <c r="M64" s="29">
        <v>79.4</v>
      </c>
      <c r="N64" s="29">
        <v>0</v>
      </c>
      <c r="O64" s="29">
        <v>79.4</v>
      </c>
      <c r="P64" s="29">
        <v>60</v>
      </c>
      <c r="Q64" s="29">
        <v>0</v>
      </c>
      <c r="R64" s="29">
        <v>60</v>
      </c>
      <c r="S64" s="29">
        <v>60</v>
      </c>
      <c r="T64" s="29">
        <v>6</v>
      </c>
      <c r="U64" s="29">
        <v>66</v>
      </c>
      <c r="V64" s="29">
        <v>82.44</v>
      </c>
      <c r="W64" s="29">
        <v>60</v>
      </c>
      <c r="X64" s="29">
        <f t="shared" si="0"/>
        <v>62</v>
      </c>
      <c r="Y64" s="29" t="s">
        <v>33</v>
      </c>
      <c r="Z64" s="29">
        <v>88</v>
      </c>
      <c r="AA64" s="70"/>
      <c r="AB64" s="29"/>
      <c r="AC64" s="29"/>
      <c r="AD64" s="29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40"/>
      <c r="BU64" s="40"/>
      <c r="BV64" s="40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0"/>
      <c r="CH64" s="40"/>
      <c r="CI64" s="40"/>
      <c r="CJ64" s="40"/>
      <c r="CK64" s="40"/>
      <c r="CL64" s="40"/>
      <c r="CM64" s="40"/>
      <c r="CN64" s="40"/>
      <c r="CO64" s="40" t="s">
        <v>219</v>
      </c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0"/>
      <c r="DB64" s="40"/>
      <c r="DC64" s="40"/>
      <c r="DD64" s="40"/>
      <c r="DE64" s="40"/>
      <c r="DF64" s="40"/>
      <c r="DG64" s="40"/>
      <c r="DH64" s="40"/>
      <c r="DI64" s="40"/>
      <c r="DJ64" s="40"/>
      <c r="DK64" s="40"/>
      <c r="DL64" s="40"/>
      <c r="DM64" s="40"/>
      <c r="DN64" s="40"/>
      <c r="DO64" s="40"/>
      <c r="DP64" s="40"/>
      <c r="DQ64" s="40"/>
      <c r="DR64" s="40"/>
      <c r="DS64" s="40"/>
      <c r="DT64" s="40"/>
      <c r="DU64" s="40"/>
      <c r="DV64" s="40"/>
      <c r="DW64" s="40"/>
      <c r="DX64" s="40"/>
      <c r="DY64" s="40"/>
      <c r="DZ64" s="40"/>
      <c r="EA64" s="40"/>
      <c r="EB64" s="40"/>
      <c r="EC64" s="40"/>
      <c r="ED64" s="40"/>
      <c r="EE64" s="40"/>
      <c r="EF64" s="40"/>
      <c r="EG64" s="40"/>
      <c r="EH64" s="40"/>
      <c r="EI64" s="40"/>
      <c r="EJ64" s="40"/>
      <c r="EK64" s="40"/>
      <c r="EL64" s="40"/>
      <c r="EM64" s="40"/>
      <c r="EN64" s="40"/>
      <c r="EO64" s="40"/>
      <c r="EP64" s="40"/>
      <c r="EQ64" s="40"/>
      <c r="ER64" s="40"/>
      <c r="ES64" s="40"/>
      <c r="ET64" s="40"/>
      <c r="EU64" s="40"/>
      <c r="EV64" s="40"/>
      <c r="EW64" s="40"/>
      <c r="EX64" s="40"/>
      <c r="EY64" s="40"/>
      <c r="EZ64" s="40"/>
      <c r="FA64" s="40"/>
      <c r="FB64" s="40"/>
      <c r="FC64" s="40"/>
      <c r="FD64" s="40"/>
      <c r="FE64" s="40"/>
      <c r="FF64" s="40"/>
      <c r="FG64" s="40"/>
      <c r="FH64" s="40"/>
      <c r="FI64" s="40"/>
      <c r="FJ64" s="40"/>
      <c r="FK64" s="40"/>
      <c r="FL64" s="40"/>
      <c r="FM64" s="40"/>
      <c r="FN64" s="40"/>
      <c r="FO64" s="40"/>
      <c r="FP64" s="40"/>
      <c r="FQ64" s="40"/>
      <c r="FR64" s="40"/>
      <c r="FS64" s="40"/>
      <c r="FT64" s="40"/>
      <c r="FU64" s="40"/>
      <c r="FV64" s="40"/>
      <c r="FW64" s="40"/>
      <c r="FX64" s="40"/>
      <c r="FY64" s="40"/>
      <c r="FZ64" s="40"/>
      <c r="GA64" s="40"/>
      <c r="GB64" s="40"/>
      <c r="GC64" s="40"/>
      <c r="GD64" s="40"/>
      <c r="GE64" s="40"/>
      <c r="GF64" s="40"/>
      <c r="GG64" s="40"/>
      <c r="GH64" s="40"/>
      <c r="GI64" s="40"/>
      <c r="GJ64" s="40"/>
      <c r="GK64" s="40"/>
      <c r="GL64" s="40"/>
      <c r="GM64" s="40"/>
      <c r="GN64" s="40"/>
      <c r="GO64" s="40"/>
      <c r="GP64" s="40"/>
      <c r="GQ64" s="40"/>
      <c r="GR64" s="40"/>
      <c r="GS64" s="40"/>
      <c r="GT64" s="40"/>
      <c r="GU64" s="40"/>
      <c r="GV64" s="40"/>
      <c r="GW64" s="40"/>
      <c r="GX64" s="40"/>
      <c r="GY64" s="40"/>
      <c r="GZ64" s="40"/>
      <c r="HA64" s="40"/>
      <c r="HB64" s="40"/>
      <c r="HC64" s="40"/>
      <c r="HD64" s="40"/>
      <c r="HE64" s="40"/>
      <c r="HF64" s="40"/>
      <c r="HG64" s="40"/>
      <c r="HH64" s="40"/>
      <c r="HI64" s="40"/>
      <c r="HJ64" s="40"/>
      <c r="HK64" s="40"/>
      <c r="HL64" s="40"/>
      <c r="HM64" s="40"/>
      <c r="HN64" s="40"/>
      <c r="HO64" s="40"/>
      <c r="HP64" s="40"/>
      <c r="HQ64" s="40"/>
      <c r="HR64" s="40"/>
      <c r="HS64" s="40"/>
      <c r="HT64" s="40"/>
      <c r="HU64" s="40"/>
      <c r="HV64" s="40"/>
      <c r="HW64" s="40"/>
      <c r="HX64" s="40"/>
      <c r="HY64" s="40"/>
      <c r="HZ64" s="40"/>
      <c r="IA64" s="40"/>
      <c r="IB64" s="40"/>
      <c r="IC64" s="40"/>
      <c r="ID64" s="40"/>
      <c r="IE64" s="40"/>
      <c r="IF64" s="40"/>
      <c r="IG64" s="40"/>
      <c r="IH64" s="40"/>
      <c r="II64" s="40"/>
      <c r="IJ64" s="40"/>
      <c r="IK64" s="40"/>
      <c r="IL64" s="40"/>
      <c r="IM64" s="40"/>
      <c r="IN64" s="40"/>
      <c r="IO64" s="40"/>
      <c r="IP64" s="40"/>
      <c r="IQ64" s="40"/>
      <c r="IR64" s="40"/>
      <c r="IS64" s="40"/>
      <c r="IT64" s="40"/>
      <c r="IU64" s="40"/>
      <c r="IV64" s="40"/>
      <c r="IW64" s="40"/>
      <c r="IX64" s="40"/>
      <c r="IY64" s="40"/>
      <c r="IZ64" s="40"/>
      <c r="JA64" s="40"/>
      <c r="JB64" s="66"/>
      <c r="JC64" s="66"/>
      <c r="JD64" s="66"/>
      <c r="JE64" s="66"/>
      <c r="JF64" s="71"/>
    </row>
    <row r="65" s="43" customFormat="1" customHeight="1" spans="1:266">
      <c r="A65" s="29" t="s">
        <v>29</v>
      </c>
      <c r="B65" s="29" t="s">
        <v>30</v>
      </c>
      <c r="C65" s="29">
        <v>2024</v>
      </c>
      <c r="D65" s="29" t="s">
        <v>144</v>
      </c>
      <c r="E65" s="29">
        <v>2403110027</v>
      </c>
      <c r="F65" s="29" t="s">
        <v>220</v>
      </c>
      <c r="G65" s="29">
        <v>88</v>
      </c>
      <c r="H65" s="29">
        <v>3</v>
      </c>
      <c r="I65" s="29">
        <v>91</v>
      </c>
      <c r="J65" s="29">
        <v>82.88</v>
      </c>
      <c r="K65" s="29">
        <v>1</v>
      </c>
      <c r="L65" s="29">
        <v>83.88</v>
      </c>
      <c r="M65" s="29">
        <v>75.5</v>
      </c>
      <c r="N65" s="29">
        <v>0</v>
      </c>
      <c r="O65" s="29">
        <v>75.5</v>
      </c>
      <c r="P65" s="29">
        <v>60</v>
      </c>
      <c r="Q65" s="29">
        <v>0</v>
      </c>
      <c r="R65" s="29">
        <v>60</v>
      </c>
      <c r="S65" s="29">
        <v>60</v>
      </c>
      <c r="T65" s="29">
        <v>10.5</v>
      </c>
      <c r="U65" s="29">
        <v>70.5</v>
      </c>
      <c r="V65" s="29">
        <v>82.31</v>
      </c>
      <c r="W65" s="29">
        <v>61</v>
      </c>
      <c r="X65" s="29">
        <f t="shared" si="0"/>
        <v>65</v>
      </c>
      <c r="Y65" s="29" t="s">
        <v>33</v>
      </c>
      <c r="Z65" s="29">
        <v>88</v>
      </c>
      <c r="AA65" s="70"/>
      <c r="AB65" s="29"/>
      <c r="AC65" s="29"/>
      <c r="AD65" s="29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  <c r="BF65" s="40"/>
      <c r="BG65" s="40"/>
      <c r="BH65" s="40"/>
      <c r="BI65" s="40"/>
      <c r="BJ65" s="40"/>
      <c r="BK65" s="40"/>
      <c r="BL65" s="40"/>
      <c r="BM65" s="40"/>
      <c r="BN65" s="40"/>
      <c r="BO65" s="40"/>
      <c r="BP65" s="40"/>
      <c r="BQ65" s="40"/>
      <c r="BR65" s="40"/>
      <c r="BS65" s="40"/>
      <c r="BT65" s="40"/>
      <c r="BU65" s="40"/>
      <c r="BV65" s="40"/>
      <c r="BW65" s="40"/>
      <c r="BX65" s="40"/>
      <c r="BY65" s="40"/>
      <c r="BZ65" s="40"/>
      <c r="CA65" s="40"/>
      <c r="CB65" s="40"/>
      <c r="CC65" s="40"/>
      <c r="CD65" s="40"/>
      <c r="CE65" s="40"/>
      <c r="CF65" s="40"/>
      <c r="CG65" s="40"/>
      <c r="CH65" s="40"/>
      <c r="CI65" s="40"/>
      <c r="CJ65" s="40"/>
      <c r="CK65" s="40"/>
      <c r="CL65" s="40"/>
      <c r="CM65" s="40"/>
      <c r="CN65" s="40"/>
      <c r="CO65" s="40"/>
      <c r="CP65" s="40"/>
      <c r="CQ65" s="40"/>
      <c r="CR65" s="40"/>
      <c r="CS65" s="40"/>
      <c r="CT65" s="40"/>
      <c r="CU65" s="40"/>
      <c r="CV65" s="40"/>
      <c r="CW65" s="40"/>
      <c r="CX65" s="40"/>
      <c r="CY65" s="40"/>
      <c r="CZ65" s="40"/>
      <c r="DA65" s="40"/>
      <c r="DB65" s="40"/>
      <c r="DC65" s="40"/>
      <c r="DD65" s="40"/>
      <c r="DE65" s="40"/>
      <c r="DF65" s="40"/>
      <c r="DG65" s="40"/>
      <c r="DH65" s="40"/>
      <c r="DI65" s="40"/>
      <c r="DJ65" s="40"/>
      <c r="DK65" s="40"/>
      <c r="DL65" s="40"/>
      <c r="DM65" s="40"/>
      <c r="DN65" s="40"/>
      <c r="DO65" s="40"/>
      <c r="DP65" s="40"/>
      <c r="DQ65" s="40"/>
      <c r="DR65" s="40"/>
      <c r="DS65" s="40"/>
      <c r="DT65" s="40"/>
      <c r="DU65" s="40"/>
      <c r="DV65" s="40"/>
      <c r="DW65" s="40"/>
      <c r="DX65" s="40"/>
      <c r="DY65" s="40"/>
      <c r="DZ65" s="40"/>
      <c r="EA65" s="40"/>
      <c r="EB65" s="40"/>
      <c r="EC65" s="40"/>
      <c r="ED65" s="40"/>
      <c r="EE65" s="40"/>
      <c r="EF65" s="40"/>
      <c r="EG65" s="40"/>
      <c r="EH65" s="40"/>
      <c r="EI65" s="40"/>
      <c r="EJ65" s="40"/>
      <c r="EK65" s="40"/>
      <c r="EL65" s="40"/>
      <c r="EM65" s="40"/>
      <c r="EN65" s="40"/>
      <c r="EO65" s="40"/>
      <c r="EP65" s="40"/>
      <c r="EQ65" s="40"/>
      <c r="ER65" s="40"/>
      <c r="ES65" s="40"/>
      <c r="ET65" s="40"/>
      <c r="EU65" s="40"/>
      <c r="EV65" s="40"/>
      <c r="EW65" s="40"/>
      <c r="EX65" s="40"/>
      <c r="EY65" s="40"/>
      <c r="EZ65" s="40"/>
      <c r="FA65" s="40"/>
      <c r="FB65" s="40"/>
      <c r="FC65" s="40"/>
      <c r="FD65" s="40"/>
      <c r="FE65" s="40"/>
      <c r="FF65" s="40"/>
      <c r="FG65" s="40"/>
      <c r="FH65" s="40"/>
      <c r="FI65" s="40"/>
      <c r="FJ65" s="40"/>
      <c r="FK65" s="40"/>
      <c r="FL65" s="40"/>
      <c r="FM65" s="40"/>
      <c r="FN65" s="40"/>
      <c r="FO65" s="40"/>
      <c r="FP65" s="40"/>
      <c r="FQ65" s="40"/>
      <c r="FR65" s="40"/>
      <c r="FS65" s="40"/>
      <c r="FT65" s="40"/>
      <c r="FU65" s="40"/>
      <c r="FV65" s="40"/>
      <c r="FW65" s="40"/>
      <c r="FX65" s="40"/>
      <c r="FY65" s="40"/>
      <c r="FZ65" s="40"/>
      <c r="GA65" s="40"/>
      <c r="GB65" s="40"/>
      <c r="GC65" s="40"/>
      <c r="GD65" s="40"/>
      <c r="GE65" s="40"/>
      <c r="GF65" s="40"/>
      <c r="GG65" s="40"/>
      <c r="GH65" s="40"/>
      <c r="GI65" s="40"/>
      <c r="GJ65" s="40"/>
      <c r="GK65" s="40"/>
      <c r="GL65" s="40"/>
      <c r="GM65" s="40"/>
      <c r="GN65" s="40"/>
      <c r="GO65" s="40"/>
      <c r="GP65" s="40"/>
      <c r="GQ65" s="40"/>
      <c r="GR65" s="40"/>
      <c r="GS65" s="40"/>
      <c r="GT65" s="40"/>
      <c r="GU65" s="40"/>
      <c r="GV65" s="40"/>
      <c r="GW65" s="40"/>
      <c r="GX65" s="40"/>
      <c r="GY65" s="40"/>
      <c r="GZ65" s="40"/>
      <c r="HA65" s="40"/>
      <c r="HB65" s="40"/>
      <c r="HC65" s="40"/>
      <c r="HD65" s="40"/>
      <c r="HE65" s="40"/>
      <c r="HF65" s="40"/>
      <c r="HG65" s="40"/>
      <c r="HH65" s="40"/>
      <c r="HI65" s="40"/>
      <c r="HJ65" s="40"/>
      <c r="HK65" s="40"/>
      <c r="HL65" s="40"/>
      <c r="HM65" s="40"/>
      <c r="HN65" s="40"/>
      <c r="HO65" s="40"/>
      <c r="HP65" s="40"/>
      <c r="HQ65" s="40"/>
      <c r="HR65" s="40"/>
      <c r="HS65" s="40"/>
      <c r="HT65" s="40"/>
      <c r="HU65" s="40"/>
      <c r="HV65" s="40"/>
      <c r="HW65" s="40"/>
      <c r="HX65" s="40"/>
      <c r="HY65" s="40"/>
      <c r="HZ65" s="40"/>
      <c r="IA65" s="40"/>
      <c r="IB65" s="40"/>
      <c r="IC65" s="40"/>
      <c r="ID65" s="40"/>
      <c r="IE65" s="40"/>
      <c r="IF65" s="40"/>
      <c r="IG65" s="40"/>
      <c r="IH65" s="40"/>
      <c r="II65" s="40"/>
      <c r="IJ65" s="40"/>
      <c r="IK65" s="40"/>
      <c r="IL65" s="40"/>
      <c r="IM65" s="40"/>
      <c r="IN65" s="40"/>
      <c r="IO65" s="40"/>
      <c r="IP65" s="40"/>
      <c r="IQ65" s="40"/>
      <c r="IR65" s="40"/>
      <c r="IS65" s="40"/>
      <c r="IT65" s="40"/>
      <c r="IU65" s="40"/>
      <c r="IV65" s="40"/>
      <c r="IW65" s="40"/>
      <c r="IX65" s="40"/>
      <c r="IY65" s="40"/>
      <c r="IZ65" s="40"/>
      <c r="JA65" s="40"/>
      <c r="JB65" s="66"/>
      <c r="JC65" s="66"/>
      <c r="JD65" s="66"/>
      <c r="JE65" s="66"/>
      <c r="JF65" s="71"/>
    </row>
    <row r="66" s="43" customFormat="1" customHeight="1" spans="1:266">
      <c r="A66" s="29" t="s">
        <v>29</v>
      </c>
      <c r="B66" s="29" t="s">
        <v>30</v>
      </c>
      <c r="C66" s="29">
        <v>2024</v>
      </c>
      <c r="D66" s="29" t="s">
        <v>144</v>
      </c>
      <c r="E66" s="29">
        <v>2403110017</v>
      </c>
      <c r="F66" s="29" t="s">
        <v>221</v>
      </c>
      <c r="G66" s="29">
        <v>88</v>
      </c>
      <c r="H66" s="29">
        <v>2.5</v>
      </c>
      <c r="I66" s="29">
        <v>90.5</v>
      </c>
      <c r="J66" s="29">
        <v>82.6</v>
      </c>
      <c r="K66" s="29">
        <v>1</v>
      </c>
      <c r="L66" s="29">
        <v>83.6</v>
      </c>
      <c r="M66" s="29">
        <v>78.3</v>
      </c>
      <c r="N66" s="29">
        <v>0</v>
      </c>
      <c r="O66" s="29">
        <v>78.3</v>
      </c>
      <c r="P66" s="29">
        <v>60</v>
      </c>
      <c r="Q66" s="29">
        <v>0</v>
      </c>
      <c r="R66" s="29">
        <v>60</v>
      </c>
      <c r="S66" s="29">
        <v>60</v>
      </c>
      <c r="T66" s="29">
        <v>12.5</v>
      </c>
      <c r="U66" s="29">
        <v>72.5</v>
      </c>
      <c r="V66" s="29">
        <v>82.29</v>
      </c>
      <c r="W66" s="29">
        <v>62</v>
      </c>
      <c r="X66" s="29">
        <f t="shared" si="0"/>
        <v>69</v>
      </c>
      <c r="Y66" s="29" t="s">
        <v>33</v>
      </c>
      <c r="Z66" s="29">
        <v>88</v>
      </c>
      <c r="AA66" s="70"/>
      <c r="AB66" s="29"/>
      <c r="AC66" s="29"/>
      <c r="AD66" s="29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35"/>
      <c r="BP66" s="35"/>
      <c r="BQ66" s="35"/>
      <c r="BR66" s="35"/>
      <c r="BS66" s="35"/>
      <c r="BT66" s="40"/>
      <c r="BU66" s="40"/>
      <c r="BV66" s="40"/>
      <c r="BW66" s="40"/>
      <c r="BX66" s="40"/>
      <c r="BY66" s="40"/>
      <c r="BZ66" s="40"/>
      <c r="CA66" s="40"/>
      <c r="CB66" s="40"/>
      <c r="CC66" s="40"/>
      <c r="CD66" s="40"/>
      <c r="CE66" s="40"/>
      <c r="CF66" s="40"/>
      <c r="CG66" s="40"/>
      <c r="CH66" s="40"/>
      <c r="CI66" s="40"/>
      <c r="CJ66" s="40"/>
      <c r="CK66" s="40"/>
      <c r="CL66" s="40"/>
      <c r="CM66" s="40"/>
      <c r="CN66" s="40"/>
      <c r="CO66" s="40"/>
      <c r="CP66" s="40"/>
      <c r="CQ66" s="40"/>
      <c r="CR66" s="40"/>
      <c r="CS66" s="40"/>
      <c r="CT66" s="40"/>
      <c r="CU66" s="40"/>
      <c r="CV66" s="40"/>
      <c r="CW66" s="40"/>
      <c r="CX66" s="40"/>
      <c r="CY66" s="40"/>
      <c r="CZ66" s="40"/>
      <c r="DA66" s="40"/>
      <c r="DB66" s="40"/>
      <c r="DC66" s="40"/>
      <c r="DD66" s="40"/>
      <c r="DE66" s="40"/>
      <c r="DF66" s="40"/>
      <c r="DG66" s="40"/>
      <c r="DH66" s="40"/>
      <c r="DI66" s="40"/>
      <c r="DJ66" s="40"/>
      <c r="DK66" s="40"/>
      <c r="DL66" s="40"/>
      <c r="DM66" s="40"/>
      <c r="DN66" s="40"/>
      <c r="DO66" s="40"/>
      <c r="DP66" s="40"/>
      <c r="DQ66" s="40"/>
      <c r="DR66" s="40"/>
      <c r="DS66" s="40"/>
      <c r="DT66" s="40"/>
      <c r="DU66" s="40"/>
      <c r="DV66" s="40"/>
      <c r="DW66" s="40"/>
      <c r="DX66" s="40"/>
      <c r="DY66" s="40"/>
      <c r="DZ66" s="40"/>
      <c r="EA66" s="40"/>
      <c r="EB66" s="40"/>
      <c r="EC66" s="40"/>
      <c r="ED66" s="40"/>
      <c r="EE66" s="40"/>
      <c r="EF66" s="40"/>
      <c r="EG66" s="40"/>
      <c r="EH66" s="40"/>
      <c r="EI66" s="40"/>
      <c r="EJ66" s="40"/>
      <c r="EK66" s="40"/>
      <c r="EL66" s="40"/>
      <c r="EM66" s="40"/>
      <c r="EN66" s="40"/>
      <c r="EO66" s="40"/>
      <c r="EP66" s="40"/>
      <c r="EQ66" s="40"/>
      <c r="ER66" s="40"/>
      <c r="ES66" s="40"/>
      <c r="ET66" s="40"/>
      <c r="EU66" s="40"/>
      <c r="EV66" s="40"/>
      <c r="EW66" s="40"/>
      <c r="EX66" s="40"/>
      <c r="EY66" s="40"/>
      <c r="EZ66" s="40"/>
      <c r="FA66" s="40"/>
      <c r="FB66" s="40"/>
      <c r="FC66" s="40"/>
      <c r="FD66" s="40"/>
      <c r="FE66" s="40"/>
      <c r="FF66" s="40"/>
      <c r="FG66" s="40"/>
      <c r="FH66" s="40"/>
      <c r="FI66" s="40"/>
      <c r="FJ66" s="40"/>
      <c r="FK66" s="40"/>
      <c r="FL66" s="40"/>
      <c r="FM66" s="40"/>
      <c r="FN66" s="40"/>
      <c r="FO66" s="40"/>
      <c r="FP66" s="40"/>
      <c r="FQ66" s="40"/>
      <c r="FR66" s="40"/>
      <c r="FS66" s="40"/>
      <c r="FT66" s="40"/>
      <c r="FU66" s="40"/>
      <c r="FV66" s="40"/>
      <c r="FW66" s="40"/>
      <c r="FX66" s="40"/>
      <c r="FY66" s="40"/>
      <c r="FZ66" s="40"/>
      <c r="GA66" s="40"/>
      <c r="GB66" s="40"/>
      <c r="GC66" s="40"/>
      <c r="GD66" s="40"/>
      <c r="GE66" s="40"/>
      <c r="GF66" s="40"/>
      <c r="GG66" s="40"/>
      <c r="GH66" s="40"/>
      <c r="GI66" s="40"/>
      <c r="GJ66" s="40"/>
      <c r="GK66" s="40"/>
      <c r="GL66" s="40"/>
      <c r="GM66" s="40"/>
      <c r="GN66" s="40"/>
      <c r="GO66" s="40"/>
      <c r="GP66" s="40"/>
      <c r="GQ66" s="40"/>
      <c r="GR66" s="40"/>
      <c r="GS66" s="40"/>
      <c r="GT66" s="40"/>
      <c r="GU66" s="40"/>
      <c r="GV66" s="40"/>
      <c r="GW66" s="40"/>
      <c r="GX66" s="40"/>
      <c r="GY66" s="40"/>
      <c r="GZ66" s="40"/>
      <c r="HA66" s="40"/>
      <c r="HB66" s="40"/>
      <c r="HC66" s="40"/>
      <c r="HD66" s="40"/>
      <c r="HE66" s="40"/>
      <c r="HF66" s="40"/>
      <c r="HG66" s="40"/>
      <c r="HH66" s="40"/>
      <c r="HI66" s="40"/>
      <c r="HJ66" s="40"/>
      <c r="HK66" s="40"/>
      <c r="HL66" s="40"/>
      <c r="HM66" s="40"/>
      <c r="HN66" s="40"/>
      <c r="HO66" s="40"/>
      <c r="HP66" s="40"/>
      <c r="HQ66" s="40"/>
      <c r="HR66" s="40"/>
      <c r="HS66" s="40"/>
      <c r="HT66" s="40"/>
      <c r="HU66" s="40"/>
      <c r="HV66" s="40"/>
      <c r="HW66" s="40"/>
      <c r="HX66" s="40"/>
      <c r="HY66" s="40"/>
      <c r="HZ66" s="40"/>
      <c r="IA66" s="40"/>
      <c r="IB66" s="40"/>
      <c r="IC66" s="40"/>
      <c r="ID66" s="40"/>
      <c r="IE66" s="40"/>
      <c r="IF66" s="40"/>
      <c r="IG66" s="40"/>
      <c r="IH66" s="40"/>
      <c r="II66" s="40"/>
      <c r="IJ66" s="40"/>
      <c r="IK66" s="40"/>
      <c r="IL66" s="40"/>
      <c r="IM66" s="40"/>
      <c r="IN66" s="40"/>
      <c r="IO66" s="40"/>
      <c r="IP66" s="40"/>
      <c r="IQ66" s="40"/>
      <c r="IR66" s="40"/>
      <c r="IS66" s="40"/>
      <c r="IT66" s="40"/>
      <c r="IU66" s="40"/>
      <c r="IV66" s="40"/>
      <c r="IW66" s="40"/>
      <c r="IX66" s="40"/>
      <c r="IY66" s="40"/>
      <c r="IZ66" s="40"/>
      <c r="JA66" s="40"/>
      <c r="JB66" s="66"/>
      <c r="JC66" s="66"/>
      <c r="JD66" s="66"/>
      <c r="JE66" s="66"/>
      <c r="JF66" s="71"/>
    </row>
    <row r="67" s="43" customFormat="1" customHeight="1" spans="1:266">
      <c r="A67" s="29" t="s">
        <v>29</v>
      </c>
      <c r="B67" s="29" t="s">
        <v>30</v>
      </c>
      <c r="C67" s="29">
        <v>2042</v>
      </c>
      <c r="D67" s="29" t="s">
        <v>142</v>
      </c>
      <c r="E67" s="29">
        <v>2403110068</v>
      </c>
      <c r="F67" s="29" t="s">
        <v>222</v>
      </c>
      <c r="G67" s="29">
        <v>88</v>
      </c>
      <c r="H67" s="29">
        <v>2</v>
      </c>
      <c r="I67" s="29">
        <v>90</v>
      </c>
      <c r="J67" s="29">
        <v>82.67</v>
      </c>
      <c r="K67" s="29">
        <v>1</v>
      </c>
      <c r="L67" s="29">
        <v>83.67</v>
      </c>
      <c r="M67" s="29">
        <v>77.8</v>
      </c>
      <c r="N67" s="29">
        <v>0</v>
      </c>
      <c r="O67" s="29">
        <v>77.8</v>
      </c>
      <c r="P67" s="29">
        <v>60</v>
      </c>
      <c r="Q67" s="29">
        <v>0.5</v>
      </c>
      <c r="R67" s="29">
        <v>60.5</v>
      </c>
      <c r="S67" s="29">
        <v>60</v>
      </c>
      <c r="T67" s="29">
        <v>10</v>
      </c>
      <c r="U67" s="29">
        <v>70</v>
      </c>
      <c r="V67" s="29">
        <v>82.1675</v>
      </c>
      <c r="W67" s="29">
        <v>63</v>
      </c>
      <c r="X67" s="29">
        <f t="shared" si="0"/>
        <v>66</v>
      </c>
      <c r="Y67" s="29" t="s">
        <v>33</v>
      </c>
      <c r="Z67" s="29">
        <v>88</v>
      </c>
      <c r="AA67" s="70"/>
      <c r="AB67" s="29"/>
      <c r="AC67" s="29"/>
      <c r="AD67" s="29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  <c r="BF67" s="40"/>
      <c r="BG67" s="40"/>
      <c r="BH67" s="40"/>
      <c r="BI67" s="40"/>
      <c r="BJ67" s="40"/>
      <c r="BK67" s="40"/>
      <c r="BL67" s="40"/>
      <c r="BM67" s="40"/>
      <c r="BN67" s="40"/>
      <c r="BO67" s="40"/>
      <c r="BP67" s="40"/>
      <c r="BQ67" s="40"/>
      <c r="BR67" s="40"/>
      <c r="BS67" s="40"/>
      <c r="BT67" s="40"/>
      <c r="BU67" s="40"/>
      <c r="BV67" s="40"/>
      <c r="BW67" s="40"/>
      <c r="BX67" s="40"/>
      <c r="BY67" s="40"/>
      <c r="BZ67" s="40"/>
      <c r="CA67" s="40"/>
      <c r="CB67" s="40"/>
      <c r="CC67" s="40"/>
      <c r="CD67" s="40"/>
      <c r="CE67" s="40"/>
      <c r="CF67" s="40"/>
      <c r="CG67" s="40"/>
      <c r="CH67" s="40"/>
      <c r="CI67" s="40"/>
      <c r="CJ67" s="40"/>
      <c r="CK67" s="40"/>
      <c r="CL67" s="40"/>
      <c r="CM67" s="40"/>
      <c r="CN67" s="40"/>
      <c r="CO67" s="40"/>
      <c r="CP67" s="40"/>
      <c r="CQ67" s="40"/>
      <c r="CR67" s="40"/>
      <c r="CS67" s="40"/>
      <c r="CT67" s="40"/>
      <c r="CU67" s="40"/>
      <c r="CV67" s="40"/>
      <c r="CW67" s="40"/>
      <c r="CX67" s="40"/>
      <c r="CY67" s="40"/>
      <c r="CZ67" s="40"/>
      <c r="DA67" s="40"/>
      <c r="DB67" s="40"/>
      <c r="DC67" s="40"/>
      <c r="DD67" s="40"/>
      <c r="DE67" s="40"/>
      <c r="DF67" s="40"/>
      <c r="DG67" s="40"/>
      <c r="DH67" s="40"/>
      <c r="DI67" s="40"/>
      <c r="DJ67" s="40"/>
      <c r="DK67" s="40"/>
      <c r="DL67" s="40"/>
      <c r="DM67" s="40"/>
      <c r="DN67" s="40"/>
      <c r="DO67" s="40"/>
      <c r="DP67" s="40"/>
      <c r="DQ67" s="40"/>
      <c r="DR67" s="40"/>
      <c r="DS67" s="40"/>
      <c r="DT67" s="40"/>
      <c r="DU67" s="40"/>
      <c r="DV67" s="40"/>
      <c r="DW67" s="40"/>
      <c r="DX67" s="40"/>
      <c r="DY67" s="40"/>
      <c r="DZ67" s="40"/>
      <c r="EA67" s="40"/>
      <c r="EB67" s="40"/>
      <c r="EC67" s="40"/>
      <c r="ED67" s="40"/>
      <c r="EE67" s="40"/>
      <c r="EF67" s="40"/>
      <c r="EG67" s="40"/>
      <c r="EH67" s="40"/>
      <c r="EI67" s="40"/>
      <c r="EJ67" s="40"/>
      <c r="EK67" s="40"/>
      <c r="EL67" s="40"/>
      <c r="EM67" s="40"/>
      <c r="EN67" s="40"/>
      <c r="EO67" s="40"/>
      <c r="EP67" s="40"/>
      <c r="EQ67" s="40"/>
      <c r="ER67" s="40"/>
      <c r="ES67" s="40"/>
      <c r="ET67" s="40"/>
      <c r="EU67" s="40"/>
      <c r="EV67" s="40"/>
      <c r="EW67" s="40"/>
      <c r="EX67" s="40"/>
      <c r="EY67" s="40"/>
      <c r="EZ67" s="40"/>
      <c r="FA67" s="40"/>
      <c r="FB67" s="40"/>
      <c r="FC67" s="40"/>
      <c r="FD67" s="40"/>
      <c r="FE67" s="40"/>
      <c r="FF67" s="40"/>
      <c r="FG67" s="40"/>
      <c r="FH67" s="40"/>
      <c r="FI67" s="40"/>
      <c r="FJ67" s="40"/>
      <c r="FK67" s="40"/>
      <c r="FL67" s="40"/>
      <c r="FM67" s="40"/>
      <c r="FN67" s="40"/>
      <c r="FO67" s="40"/>
      <c r="FP67" s="40"/>
      <c r="FQ67" s="40"/>
      <c r="FR67" s="40"/>
      <c r="FS67" s="40"/>
      <c r="FT67" s="40"/>
      <c r="FU67" s="40"/>
      <c r="FV67" s="40"/>
      <c r="FW67" s="40"/>
      <c r="FX67" s="40"/>
      <c r="FY67" s="40"/>
      <c r="FZ67" s="40"/>
      <c r="GA67" s="40"/>
      <c r="GB67" s="40"/>
      <c r="GC67" s="40"/>
      <c r="GD67" s="40"/>
      <c r="GE67" s="40"/>
      <c r="GF67" s="40"/>
      <c r="GG67" s="40"/>
      <c r="GH67" s="40"/>
      <c r="GI67" s="40"/>
      <c r="GJ67" s="40"/>
      <c r="GK67" s="40"/>
      <c r="GL67" s="40"/>
      <c r="GM67" s="40"/>
      <c r="GN67" s="40"/>
      <c r="GO67" s="40"/>
      <c r="GP67" s="40"/>
      <c r="GQ67" s="40"/>
      <c r="GR67" s="40"/>
      <c r="GS67" s="40"/>
      <c r="GT67" s="40"/>
      <c r="GU67" s="40"/>
      <c r="GV67" s="40"/>
      <c r="GW67" s="40"/>
      <c r="GX67" s="40"/>
      <c r="GY67" s="40"/>
      <c r="GZ67" s="40"/>
      <c r="HA67" s="40"/>
      <c r="HB67" s="40"/>
      <c r="HC67" s="40"/>
      <c r="HD67" s="40"/>
      <c r="HE67" s="40"/>
      <c r="HF67" s="40"/>
      <c r="HG67" s="40"/>
      <c r="HH67" s="40"/>
      <c r="HI67" s="40"/>
      <c r="HJ67" s="40"/>
      <c r="HK67" s="40"/>
      <c r="HL67" s="40"/>
      <c r="HM67" s="40"/>
      <c r="HN67" s="40"/>
      <c r="HO67" s="40"/>
      <c r="HP67" s="40"/>
      <c r="HQ67" s="40"/>
      <c r="HR67" s="40"/>
      <c r="HS67" s="40"/>
      <c r="HT67" s="40"/>
      <c r="HU67" s="40"/>
      <c r="HV67" s="40"/>
      <c r="HW67" s="40"/>
      <c r="HX67" s="40"/>
      <c r="HY67" s="40"/>
      <c r="HZ67" s="40"/>
      <c r="IA67" s="40"/>
      <c r="IB67" s="40"/>
      <c r="IC67" s="40"/>
      <c r="ID67" s="40"/>
      <c r="IE67" s="40"/>
      <c r="IF67" s="40"/>
      <c r="IG67" s="40"/>
      <c r="IH67" s="40"/>
      <c r="II67" s="40"/>
      <c r="IJ67" s="40"/>
      <c r="IK67" s="40"/>
      <c r="IL67" s="40"/>
      <c r="IM67" s="40"/>
      <c r="IN67" s="40"/>
      <c r="IO67" s="40"/>
      <c r="IP67" s="40"/>
      <c r="IQ67" s="40"/>
      <c r="IR67" s="40"/>
      <c r="IS67" s="40"/>
      <c r="IT67" s="40"/>
      <c r="IU67" s="40"/>
      <c r="IV67" s="40"/>
      <c r="IW67" s="40"/>
      <c r="IX67" s="40"/>
      <c r="IY67" s="40"/>
      <c r="IZ67" s="40"/>
      <c r="JA67" s="40"/>
      <c r="JB67" s="66"/>
      <c r="JC67" s="66"/>
      <c r="JD67" s="66"/>
      <c r="JE67" s="66"/>
      <c r="JF67" s="71"/>
    </row>
    <row r="68" s="43" customFormat="1" customHeight="1" spans="1:266">
      <c r="A68" s="29" t="s">
        <v>29</v>
      </c>
      <c r="B68" s="29" t="s">
        <v>30</v>
      </c>
      <c r="C68" s="29">
        <v>2024</v>
      </c>
      <c r="D68" s="29" t="s">
        <v>142</v>
      </c>
      <c r="E68" s="29">
        <v>2403110075</v>
      </c>
      <c r="F68" s="29" t="s">
        <v>223</v>
      </c>
      <c r="G68" s="29">
        <v>88</v>
      </c>
      <c r="H68" s="29">
        <v>13</v>
      </c>
      <c r="I68" s="29">
        <v>100</v>
      </c>
      <c r="J68" s="29">
        <v>82.53</v>
      </c>
      <c r="K68" s="29">
        <v>0</v>
      </c>
      <c r="L68" s="29">
        <v>82.53</v>
      </c>
      <c r="M68" s="29">
        <v>66.75</v>
      </c>
      <c r="N68" s="29">
        <v>0</v>
      </c>
      <c r="O68" s="29">
        <v>66.75</v>
      </c>
      <c r="P68" s="29">
        <v>60</v>
      </c>
      <c r="Q68" s="29">
        <v>1.5</v>
      </c>
      <c r="R68" s="29">
        <v>61.5</v>
      </c>
      <c r="S68" s="29">
        <v>60</v>
      </c>
      <c r="T68" s="29">
        <v>17</v>
      </c>
      <c r="U68" s="29">
        <v>77</v>
      </c>
      <c r="V68" s="29">
        <v>82.16</v>
      </c>
      <c r="W68" s="29">
        <v>64</v>
      </c>
      <c r="X68" s="29">
        <f t="shared" si="0"/>
        <v>70</v>
      </c>
      <c r="Y68" s="29" t="s">
        <v>33</v>
      </c>
      <c r="Z68" s="29">
        <v>88</v>
      </c>
      <c r="AA68" s="70"/>
      <c r="AB68" s="29"/>
      <c r="AC68" s="29"/>
      <c r="AD68" s="29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/>
      <c r="CA68" s="40"/>
      <c r="CB68" s="40"/>
      <c r="CC68" s="40"/>
      <c r="CD68" s="40"/>
      <c r="CE68" s="40"/>
      <c r="CF68" s="40"/>
      <c r="CG68" s="40"/>
      <c r="CH68" s="40"/>
      <c r="CI68" s="40"/>
      <c r="CJ68" s="40"/>
      <c r="CK68" s="40"/>
      <c r="CL68" s="40"/>
      <c r="CM68" s="40"/>
      <c r="CN68" s="40"/>
      <c r="CO68" s="40"/>
      <c r="CP68" s="40"/>
      <c r="CQ68" s="40"/>
      <c r="CR68" s="40"/>
      <c r="CS68" s="40"/>
      <c r="CT68" s="40"/>
      <c r="CU68" s="40"/>
      <c r="CV68" s="40"/>
      <c r="CW68" s="40"/>
      <c r="CX68" s="40"/>
      <c r="CY68" s="40"/>
      <c r="CZ68" s="40"/>
      <c r="DA68" s="40"/>
      <c r="DB68" s="40"/>
      <c r="DC68" s="40"/>
      <c r="DD68" s="40"/>
      <c r="DE68" s="40"/>
      <c r="DF68" s="40"/>
      <c r="DG68" s="40"/>
      <c r="DH68" s="40"/>
      <c r="DI68" s="40"/>
      <c r="DJ68" s="40"/>
      <c r="DK68" s="40"/>
      <c r="DL68" s="40"/>
      <c r="DM68" s="40"/>
      <c r="DN68" s="40"/>
      <c r="DO68" s="40"/>
      <c r="DP68" s="40"/>
      <c r="DQ68" s="40"/>
      <c r="DR68" s="40"/>
      <c r="DS68" s="40"/>
      <c r="DT68" s="40"/>
      <c r="DU68" s="40"/>
      <c r="DV68" s="40"/>
      <c r="DW68" s="40"/>
      <c r="DX68" s="40"/>
      <c r="DY68" s="40"/>
      <c r="DZ68" s="40"/>
      <c r="EA68" s="40"/>
      <c r="EB68" s="40"/>
      <c r="EC68" s="40"/>
      <c r="ED68" s="40"/>
      <c r="EE68" s="40"/>
      <c r="EF68" s="40"/>
      <c r="EG68" s="40"/>
      <c r="EH68" s="40"/>
      <c r="EI68" s="40"/>
      <c r="EJ68" s="40"/>
      <c r="EK68" s="40"/>
      <c r="EL68" s="40"/>
      <c r="EM68" s="40"/>
      <c r="EN68" s="40"/>
      <c r="EO68" s="40"/>
      <c r="EP68" s="40"/>
      <c r="EQ68" s="40"/>
      <c r="ER68" s="40"/>
      <c r="ES68" s="40"/>
      <c r="ET68" s="40"/>
      <c r="EU68" s="40"/>
      <c r="EV68" s="40"/>
      <c r="EW68" s="40"/>
      <c r="EX68" s="40"/>
      <c r="EY68" s="40"/>
      <c r="EZ68" s="40"/>
      <c r="FA68" s="40"/>
      <c r="FB68" s="40"/>
      <c r="FC68" s="40"/>
      <c r="FD68" s="40"/>
      <c r="FE68" s="40"/>
      <c r="FF68" s="40"/>
      <c r="FG68" s="40"/>
      <c r="FH68" s="40"/>
      <c r="FI68" s="40"/>
      <c r="FJ68" s="40"/>
      <c r="FK68" s="40"/>
      <c r="FL68" s="40"/>
      <c r="FM68" s="40"/>
      <c r="FN68" s="40"/>
      <c r="FO68" s="40"/>
      <c r="FP68" s="40"/>
      <c r="FQ68" s="40"/>
      <c r="FR68" s="40"/>
      <c r="FS68" s="40"/>
      <c r="FT68" s="40"/>
      <c r="FU68" s="40"/>
      <c r="FV68" s="40"/>
      <c r="FW68" s="40"/>
      <c r="FX68" s="40"/>
      <c r="FY68" s="40"/>
      <c r="FZ68" s="40"/>
      <c r="GA68" s="40"/>
      <c r="GB68" s="40"/>
      <c r="GC68" s="40"/>
      <c r="GD68" s="40"/>
      <c r="GE68" s="40"/>
      <c r="GF68" s="40"/>
      <c r="GG68" s="40"/>
      <c r="GH68" s="40"/>
      <c r="GI68" s="40"/>
      <c r="GJ68" s="40"/>
      <c r="GK68" s="40"/>
      <c r="GL68" s="40"/>
      <c r="GM68" s="40"/>
      <c r="GN68" s="40"/>
      <c r="GO68" s="40"/>
      <c r="GP68" s="40"/>
      <c r="GQ68" s="40"/>
      <c r="GR68" s="40"/>
      <c r="GS68" s="40"/>
      <c r="GT68" s="40"/>
      <c r="GU68" s="40"/>
      <c r="GV68" s="40"/>
      <c r="GW68" s="40"/>
      <c r="GX68" s="40"/>
      <c r="GY68" s="40"/>
      <c r="GZ68" s="40"/>
      <c r="HA68" s="40"/>
      <c r="HB68" s="40"/>
      <c r="HC68" s="40"/>
      <c r="HD68" s="40"/>
      <c r="HE68" s="40"/>
      <c r="HF68" s="40"/>
      <c r="HG68" s="40"/>
      <c r="HH68" s="40"/>
      <c r="HI68" s="40"/>
      <c r="HJ68" s="40"/>
      <c r="HK68" s="40"/>
      <c r="HL68" s="40"/>
      <c r="HM68" s="40"/>
      <c r="HN68" s="40"/>
      <c r="HO68" s="40"/>
      <c r="HP68" s="40"/>
      <c r="HQ68" s="40"/>
      <c r="HR68" s="40"/>
      <c r="HS68" s="40"/>
      <c r="HT68" s="40"/>
      <c r="HU68" s="40"/>
      <c r="HV68" s="40"/>
      <c r="HW68" s="40"/>
      <c r="HX68" s="40"/>
      <c r="HY68" s="40"/>
      <c r="HZ68" s="40"/>
      <c r="IA68" s="40"/>
      <c r="IB68" s="40"/>
      <c r="IC68" s="40"/>
      <c r="ID68" s="40"/>
      <c r="IE68" s="40"/>
      <c r="IF68" s="40"/>
      <c r="IG68" s="40"/>
      <c r="IH68" s="40"/>
      <c r="II68" s="40"/>
      <c r="IJ68" s="40"/>
      <c r="IK68" s="40"/>
      <c r="IL68" s="40"/>
      <c r="IM68" s="40"/>
      <c r="IN68" s="40"/>
      <c r="IO68" s="40"/>
      <c r="IP68" s="40"/>
      <c r="IQ68" s="40"/>
      <c r="IR68" s="40"/>
      <c r="IS68" s="40"/>
      <c r="IT68" s="40"/>
      <c r="IU68" s="40"/>
      <c r="IV68" s="40"/>
      <c r="IW68" s="40"/>
      <c r="IX68" s="40"/>
      <c r="IY68" s="40"/>
      <c r="IZ68" s="40"/>
      <c r="JA68" s="40"/>
      <c r="JB68" s="66"/>
      <c r="JC68" s="66"/>
      <c r="JD68" s="66"/>
      <c r="JE68" s="66"/>
      <c r="JF68" s="71"/>
    </row>
    <row r="69" s="43" customFormat="1" customHeight="1" spans="1:266">
      <c r="A69" s="29" t="s">
        <v>29</v>
      </c>
      <c r="B69" s="29" t="s">
        <v>30</v>
      </c>
      <c r="C69" s="29">
        <v>2024</v>
      </c>
      <c r="D69" s="29" t="s">
        <v>144</v>
      </c>
      <c r="E69" s="29">
        <v>2403110008</v>
      </c>
      <c r="F69" s="29" t="s">
        <v>224</v>
      </c>
      <c r="G69" s="29">
        <v>88</v>
      </c>
      <c r="H69" s="29">
        <v>5</v>
      </c>
      <c r="I69" s="29">
        <v>93</v>
      </c>
      <c r="J69" s="29">
        <v>83.15</v>
      </c>
      <c r="K69" s="29">
        <v>1</v>
      </c>
      <c r="L69" s="29">
        <v>84.15</v>
      </c>
      <c r="M69" s="29">
        <v>67.75</v>
      </c>
      <c r="N69" s="29">
        <v>0</v>
      </c>
      <c r="O69" s="29">
        <v>67.75</v>
      </c>
      <c r="P69" s="29">
        <v>60</v>
      </c>
      <c r="Q69" s="29">
        <v>0</v>
      </c>
      <c r="R69" s="29">
        <v>60</v>
      </c>
      <c r="S69" s="29">
        <v>60</v>
      </c>
      <c r="T69" s="29">
        <v>6</v>
      </c>
      <c r="U69" s="29">
        <v>66</v>
      </c>
      <c r="V69" s="29">
        <v>82.1</v>
      </c>
      <c r="W69" s="29">
        <v>65</v>
      </c>
      <c r="X69" s="29">
        <f t="shared" ref="X69:X92" si="1">RANK(J69,$J$5:$J$92)</f>
        <v>63</v>
      </c>
      <c r="Y69" s="29" t="s">
        <v>33</v>
      </c>
      <c r="Z69" s="29">
        <v>88</v>
      </c>
      <c r="AA69" s="70"/>
      <c r="AB69" s="29"/>
      <c r="AC69" s="29"/>
      <c r="AD69" s="29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40"/>
      <c r="BU69" s="40"/>
      <c r="BV69" s="40"/>
      <c r="BW69" s="40"/>
      <c r="BX69" s="40"/>
      <c r="BY69" s="40"/>
      <c r="BZ69" s="40"/>
      <c r="CA69" s="40"/>
      <c r="CB69" s="40"/>
      <c r="CC69" s="40"/>
      <c r="CD69" s="40"/>
      <c r="CE69" s="40"/>
      <c r="CF69" s="40"/>
      <c r="CG69" s="40"/>
      <c r="CH69" s="40"/>
      <c r="CI69" s="40"/>
      <c r="CJ69" s="40"/>
      <c r="CK69" s="40"/>
      <c r="CL69" s="40"/>
      <c r="CM69" s="40"/>
      <c r="CN69" s="40"/>
      <c r="CO69" s="40" t="s">
        <v>225</v>
      </c>
      <c r="CP69" s="40"/>
      <c r="CQ69" s="40"/>
      <c r="CR69" s="40"/>
      <c r="CS69" s="40"/>
      <c r="CT69" s="40"/>
      <c r="CU69" s="40"/>
      <c r="CV69" s="40"/>
      <c r="CW69" s="40"/>
      <c r="CX69" s="40"/>
      <c r="CY69" s="40"/>
      <c r="CZ69" s="40"/>
      <c r="DA69" s="40"/>
      <c r="DB69" s="40"/>
      <c r="DC69" s="40"/>
      <c r="DD69" s="40"/>
      <c r="DE69" s="40"/>
      <c r="DF69" s="40"/>
      <c r="DG69" s="40"/>
      <c r="DH69" s="40"/>
      <c r="DI69" s="40"/>
      <c r="DJ69" s="40"/>
      <c r="DK69" s="40"/>
      <c r="DL69" s="40"/>
      <c r="DM69" s="40"/>
      <c r="DN69" s="40"/>
      <c r="DO69" s="40"/>
      <c r="DP69" s="40"/>
      <c r="DQ69" s="40"/>
      <c r="DR69" s="40"/>
      <c r="DS69" s="40"/>
      <c r="DT69" s="40"/>
      <c r="DU69" s="40"/>
      <c r="DV69" s="40"/>
      <c r="DW69" s="40"/>
      <c r="DX69" s="40"/>
      <c r="DY69" s="40"/>
      <c r="DZ69" s="40"/>
      <c r="EA69" s="40"/>
      <c r="EB69" s="40"/>
      <c r="EC69" s="40"/>
      <c r="ED69" s="40"/>
      <c r="EE69" s="40"/>
      <c r="EF69" s="40"/>
      <c r="EG69" s="40"/>
      <c r="EH69" s="40"/>
      <c r="EI69" s="40"/>
      <c r="EJ69" s="40"/>
      <c r="EK69" s="40"/>
      <c r="EL69" s="40"/>
      <c r="EM69" s="40"/>
      <c r="EN69" s="40"/>
      <c r="EO69" s="40"/>
      <c r="EP69" s="40"/>
      <c r="EQ69" s="40"/>
      <c r="ER69" s="40"/>
      <c r="ES69" s="40"/>
      <c r="ET69" s="40"/>
      <c r="EU69" s="40"/>
      <c r="EV69" s="40"/>
      <c r="EW69" s="40"/>
      <c r="EX69" s="40"/>
      <c r="EY69" s="40"/>
      <c r="EZ69" s="40"/>
      <c r="FA69" s="40"/>
      <c r="FB69" s="40"/>
      <c r="FC69" s="40"/>
      <c r="FD69" s="40"/>
      <c r="FE69" s="40"/>
      <c r="FF69" s="40"/>
      <c r="FG69" s="40"/>
      <c r="FH69" s="40"/>
      <c r="FI69" s="40"/>
      <c r="FJ69" s="40"/>
      <c r="FK69" s="40"/>
      <c r="FL69" s="40"/>
      <c r="FM69" s="40"/>
      <c r="FN69" s="40"/>
      <c r="FO69" s="40"/>
      <c r="FP69" s="40"/>
      <c r="FQ69" s="40"/>
      <c r="FR69" s="40"/>
      <c r="FS69" s="40"/>
      <c r="FT69" s="40"/>
      <c r="FU69" s="40"/>
      <c r="FV69" s="40"/>
      <c r="FW69" s="40"/>
      <c r="FX69" s="40"/>
      <c r="FY69" s="40"/>
      <c r="FZ69" s="40"/>
      <c r="GA69" s="40"/>
      <c r="GB69" s="40"/>
      <c r="GC69" s="40"/>
      <c r="GD69" s="40"/>
      <c r="GE69" s="40"/>
      <c r="GF69" s="40"/>
      <c r="GG69" s="40"/>
      <c r="GH69" s="40"/>
      <c r="GI69" s="40"/>
      <c r="GJ69" s="40"/>
      <c r="GK69" s="40"/>
      <c r="GL69" s="40"/>
      <c r="GM69" s="40"/>
      <c r="GN69" s="40"/>
      <c r="GO69" s="40"/>
      <c r="GP69" s="40"/>
      <c r="GQ69" s="40"/>
      <c r="GR69" s="40"/>
      <c r="GS69" s="40"/>
      <c r="GT69" s="40"/>
      <c r="GU69" s="40"/>
      <c r="GV69" s="40"/>
      <c r="GW69" s="40"/>
      <c r="GX69" s="40"/>
      <c r="GY69" s="40"/>
      <c r="GZ69" s="40"/>
      <c r="HA69" s="40"/>
      <c r="HB69" s="40"/>
      <c r="HC69" s="40"/>
      <c r="HD69" s="40"/>
      <c r="HE69" s="40"/>
      <c r="HF69" s="40"/>
      <c r="HG69" s="40"/>
      <c r="HH69" s="40"/>
      <c r="HI69" s="40"/>
      <c r="HJ69" s="40"/>
      <c r="HK69" s="40"/>
      <c r="HL69" s="40"/>
      <c r="HM69" s="40"/>
      <c r="HN69" s="40"/>
      <c r="HO69" s="40"/>
      <c r="HP69" s="40"/>
      <c r="HQ69" s="40"/>
      <c r="HR69" s="40"/>
      <c r="HS69" s="40"/>
      <c r="HT69" s="40"/>
      <c r="HU69" s="40"/>
      <c r="HV69" s="40"/>
      <c r="HW69" s="40"/>
      <c r="HX69" s="40"/>
      <c r="HY69" s="40"/>
      <c r="HZ69" s="40"/>
      <c r="IA69" s="40"/>
      <c r="IB69" s="40"/>
      <c r="IC69" s="40"/>
      <c r="ID69" s="40"/>
      <c r="IE69" s="40"/>
      <c r="IF69" s="40"/>
      <c r="IG69" s="40"/>
      <c r="IH69" s="40"/>
      <c r="II69" s="40"/>
      <c r="IJ69" s="40"/>
      <c r="IK69" s="40"/>
      <c r="IL69" s="40"/>
      <c r="IM69" s="40"/>
      <c r="IN69" s="40"/>
      <c r="IO69" s="40"/>
      <c r="IP69" s="40"/>
      <c r="IQ69" s="40"/>
      <c r="IR69" s="40"/>
      <c r="IS69" s="40"/>
      <c r="IT69" s="40"/>
      <c r="IU69" s="40"/>
      <c r="IV69" s="40"/>
      <c r="IW69" s="40"/>
      <c r="IX69" s="40"/>
      <c r="IY69" s="40"/>
      <c r="IZ69" s="40"/>
      <c r="JA69" s="40"/>
      <c r="JB69" s="66"/>
      <c r="JC69" s="66"/>
      <c r="JD69" s="66"/>
      <c r="JE69" s="66"/>
      <c r="JF69" s="71"/>
    </row>
    <row r="70" s="43" customFormat="1" customHeight="1" spans="1:266">
      <c r="A70" s="29" t="s">
        <v>29</v>
      </c>
      <c r="B70" s="29" t="s">
        <v>30</v>
      </c>
      <c r="C70" s="29">
        <v>2024</v>
      </c>
      <c r="D70" s="29" t="s">
        <v>144</v>
      </c>
      <c r="E70" s="29">
        <v>2403110018</v>
      </c>
      <c r="F70" s="29" t="s">
        <v>226</v>
      </c>
      <c r="G70" s="29">
        <v>88</v>
      </c>
      <c r="H70" s="29">
        <v>0</v>
      </c>
      <c r="I70" s="29">
        <v>88</v>
      </c>
      <c r="J70" s="29">
        <v>84.63</v>
      </c>
      <c r="K70" s="29">
        <v>0</v>
      </c>
      <c r="L70" s="29">
        <v>84.63</v>
      </c>
      <c r="M70" s="29">
        <v>76.45</v>
      </c>
      <c r="N70" s="29">
        <v>0</v>
      </c>
      <c r="O70" s="29">
        <v>76.45</v>
      </c>
      <c r="P70" s="29">
        <v>60</v>
      </c>
      <c r="Q70" s="29">
        <v>0</v>
      </c>
      <c r="R70" s="29">
        <v>60</v>
      </c>
      <c r="S70" s="29">
        <v>60</v>
      </c>
      <c r="T70" s="29">
        <v>0</v>
      </c>
      <c r="U70" s="29">
        <v>60</v>
      </c>
      <c r="V70" s="29">
        <v>82.095</v>
      </c>
      <c r="W70" s="29">
        <v>66</v>
      </c>
      <c r="X70" s="29">
        <f t="shared" si="1"/>
        <v>57</v>
      </c>
      <c r="Y70" s="29" t="s">
        <v>33</v>
      </c>
      <c r="Z70" s="29">
        <v>88</v>
      </c>
      <c r="AA70" s="70"/>
      <c r="AB70" s="29"/>
      <c r="AC70" s="29"/>
      <c r="AD70" s="29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35"/>
      <c r="BS70" s="35"/>
      <c r="BT70" s="40"/>
      <c r="BU70" s="40"/>
      <c r="BV70" s="40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0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40"/>
      <c r="CV70" s="40"/>
      <c r="CW70" s="40"/>
      <c r="CX70" s="40"/>
      <c r="CY70" s="40"/>
      <c r="CZ70" s="40"/>
      <c r="DA70" s="40"/>
      <c r="DB70" s="40"/>
      <c r="DC70" s="40"/>
      <c r="DD70" s="40"/>
      <c r="DE70" s="40"/>
      <c r="DF70" s="40"/>
      <c r="DG70" s="40"/>
      <c r="DH70" s="40"/>
      <c r="DI70" s="40"/>
      <c r="DJ70" s="40"/>
      <c r="DK70" s="40"/>
      <c r="DL70" s="40"/>
      <c r="DM70" s="40"/>
      <c r="DN70" s="40"/>
      <c r="DO70" s="40"/>
      <c r="DP70" s="40"/>
      <c r="DQ70" s="40"/>
      <c r="DR70" s="40"/>
      <c r="DS70" s="40"/>
      <c r="DT70" s="40"/>
      <c r="DU70" s="40"/>
      <c r="DV70" s="40"/>
      <c r="DW70" s="40"/>
      <c r="DX70" s="40"/>
      <c r="DY70" s="40"/>
      <c r="DZ70" s="40"/>
      <c r="EA70" s="40"/>
      <c r="EB70" s="40"/>
      <c r="EC70" s="40"/>
      <c r="ED70" s="40"/>
      <c r="EE70" s="40"/>
      <c r="EF70" s="40"/>
      <c r="EG70" s="40"/>
      <c r="EH70" s="40"/>
      <c r="EI70" s="40"/>
      <c r="EJ70" s="40"/>
      <c r="EK70" s="40"/>
      <c r="EL70" s="40"/>
      <c r="EM70" s="40"/>
      <c r="EN70" s="40"/>
      <c r="EO70" s="40"/>
      <c r="EP70" s="40"/>
      <c r="EQ70" s="40"/>
      <c r="ER70" s="40"/>
      <c r="ES70" s="40"/>
      <c r="ET70" s="40"/>
      <c r="EU70" s="40"/>
      <c r="EV70" s="40"/>
      <c r="EW70" s="40"/>
      <c r="EX70" s="40"/>
      <c r="EY70" s="40"/>
      <c r="EZ70" s="40"/>
      <c r="FA70" s="40"/>
      <c r="FB70" s="40"/>
      <c r="FC70" s="40"/>
      <c r="FD70" s="40"/>
      <c r="FE70" s="40"/>
      <c r="FF70" s="40"/>
      <c r="FG70" s="40"/>
      <c r="FH70" s="40"/>
      <c r="FI70" s="40"/>
      <c r="FJ70" s="40"/>
      <c r="FK70" s="40"/>
      <c r="FL70" s="40"/>
      <c r="FM70" s="40"/>
      <c r="FN70" s="40"/>
      <c r="FO70" s="40"/>
      <c r="FP70" s="40"/>
      <c r="FQ70" s="40"/>
      <c r="FR70" s="40"/>
      <c r="FS70" s="40"/>
      <c r="FT70" s="40"/>
      <c r="FU70" s="40"/>
      <c r="FV70" s="40"/>
      <c r="FW70" s="40"/>
      <c r="FX70" s="40"/>
      <c r="FY70" s="40"/>
      <c r="FZ70" s="40"/>
      <c r="GA70" s="40"/>
      <c r="GB70" s="40"/>
      <c r="GC70" s="40"/>
      <c r="GD70" s="40"/>
      <c r="GE70" s="40"/>
      <c r="GF70" s="40"/>
      <c r="GG70" s="40"/>
      <c r="GH70" s="40"/>
      <c r="GI70" s="40"/>
      <c r="GJ70" s="40"/>
      <c r="GK70" s="40"/>
      <c r="GL70" s="40"/>
      <c r="GM70" s="40"/>
      <c r="GN70" s="40"/>
      <c r="GO70" s="40"/>
      <c r="GP70" s="40"/>
      <c r="GQ70" s="40"/>
      <c r="GR70" s="40"/>
      <c r="GS70" s="40"/>
      <c r="GT70" s="40"/>
      <c r="GU70" s="40"/>
      <c r="GV70" s="40"/>
      <c r="GW70" s="40"/>
      <c r="GX70" s="40"/>
      <c r="GY70" s="40"/>
      <c r="GZ70" s="40"/>
      <c r="HA70" s="40"/>
      <c r="HB70" s="40"/>
      <c r="HC70" s="40"/>
      <c r="HD70" s="40"/>
      <c r="HE70" s="40"/>
      <c r="HF70" s="40"/>
      <c r="HG70" s="40"/>
      <c r="HH70" s="40"/>
      <c r="HI70" s="40"/>
      <c r="HJ70" s="40"/>
      <c r="HK70" s="40"/>
      <c r="HL70" s="40"/>
      <c r="HM70" s="40"/>
      <c r="HN70" s="40"/>
      <c r="HO70" s="40"/>
      <c r="HP70" s="40"/>
      <c r="HQ70" s="40"/>
      <c r="HR70" s="40"/>
      <c r="HS70" s="40"/>
      <c r="HT70" s="40"/>
      <c r="HU70" s="40"/>
      <c r="HV70" s="40"/>
      <c r="HW70" s="40"/>
      <c r="HX70" s="40"/>
      <c r="HY70" s="40"/>
      <c r="HZ70" s="40"/>
      <c r="IA70" s="40"/>
      <c r="IB70" s="40"/>
      <c r="IC70" s="40"/>
      <c r="ID70" s="40"/>
      <c r="IE70" s="40"/>
      <c r="IF70" s="40"/>
      <c r="IG70" s="40"/>
      <c r="IH70" s="40"/>
      <c r="II70" s="40"/>
      <c r="IJ70" s="40"/>
      <c r="IK70" s="40"/>
      <c r="IL70" s="40"/>
      <c r="IM70" s="40"/>
      <c r="IN70" s="40"/>
      <c r="IO70" s="40"/>
      <c r="IP70" s="40"/>
      <c r="IQ70" s="40"/>
      <c r="IR70" s="40"/>
      <c r="IS70" s="40"/>
      <c r="IT70" s="40"/>
      <c r="IU70" s="40"/>
      <c r="IV70" s="40"/>
      <c r="IW70" s="40"/>
      <c r="IX70" s="40"/>
      <c r="IY70" s="40"/>
      <c r="IZ70" s="40"/>
      <c r="JA70" s="40"/>
      <c r="JB70" s="66"/>
      <c r="JC70" s="66"/>
      <c r="JD70" s="66"/>
      <c r="JE70" s="66"/>
      <c r="JF70" s="71"/>
    </row>
    <row r="71" s="43" customFormat="1" customHeight="1" spans="1:266">
      <c r="A71" s="29" t="s">
        <v>29</v>
      </c>
      <c r="B71" s="29" t="s">
        <v>30</v>
      </c>
      <c r="C71" s="29">
        <v>2024</v>
      </c>
      <c r="D71" s="29" t="s">
        <v>142</v>
      </c>
      <c r="E71" s="29">
        <v>2406110287</v>
      </c>
      <c r="F71" s="29" t="s">
        <v>227</v>
      </c>
      <c r="G71" s="29">
        <v>88</v>
      </c>
      <c r="H71" s="29">
        <v>0</v>
      </c>
      <c r="I71" s="29">
        <v>88</v>
      </c>
      <c r="J71" s="29">
        <v>83.96</v>
      </c>
      <c r="K71" s="29">
        <v>1</v>
      </c>
      <c r="L71" s="29">
        <v>84.96</v>
      </c>
      <c r="M71" s="29">
        <v>70.85</v>
      </c>
      <c r="N71" s="29">
        <v>0</v>
      </c>
      <c r="O71" s="29">
        <v>70.85</v>
      </c>
      <c r="P71" s="29">
        <v>60</v>
      </c>
      <c r="Q71" s="29">
        <v>0.5</v>
      </c>
      <c r="R71" s="29">
        <v>60.5</v>
      </c>
      <c r="S71" s="29">
        <v>60.5</v>
      </c>
      <c r="T71" s="29">
        <v>0</v>
      </c>
      <c r="U71" s="29">
        <v>60</v>
      </c>
      <c r="V71" s="29">
        <v>82.0275</v>
      </c>
      <c r="W71" s="29">
        <v>67</v>
      </c>
      <c r="X71" s="29">
        <f t="shared" si="1"/>
        <v>58</v>
      </c>
      <c r="Y71" s="29" t="s">
        <v>33</v>
      </c>
      <c r="Z71" s="29">
        <v>88</v>
      </c>
      <c r="AA71" s="70"/>
      <c r="AB71" s="29"/>
      <c r="AC71" s="29"/>
      <c r="AD71" s="29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40"/>
      <c r="BU71" s="40"/>
      <c r="BV71" s="40"/>
      <c r="BW71" s="40"/>
      <c r="BX71" s="40"/>
      <c r="BY71" s="40"/>
      <c r="BZ71" s="40"/>
      <c r="CA71" s="40"/>
      <c r="CB71" s="40"/>
      <c r="CC71" s="40"/>
      <c r="CD71" s="40"/>
      <c r="CE71" s="40"/>
      <c r="CF71" s="40"/>
      <c r="CG71" s="40"/>
      <c r="CH71" s="40"/>
      <c r="CI71" s="40"/>
      <c r="CJ71" s="40"/>
      <c r="CK71" s="40"/>
      <c r="CL71" s="40"/>
      <c r="CM71" s="40"/>
      <c r="CN71" s="40"/>
      <c r="CO71" s="40"/>
      <c r="CP71" s="40"/>
      <c r="CQ71" s="40"/>
      <c r="CR71" s="40"/>
      <c r="CS71" s="40"/>
      <c r="CT71" s="40"/>
      <c r="CU71" s="40"/>
      <c r="CV71" s="40"/>
      <c r="CW71" s="40"/>
      <c r="CX71" s="40"/>
      <c r="CY71" s="40"/>
      <c r="CZ71" s="40"/>
      <c r="DA71" s="40"/>
      <c r="DB71" s="40"/>
      <c r="DC71" s="40"/>
      <c r="DD71" s="40"/>
      <c r="DE71" s="40"/>
      <c r="DF71" s="40"/>
      <c r="DG71" s="40"/>
      <c r="DH71" s="40"/>
      <c r="DI71" s="40"/>
      <c r="DJ71" s="40"/>
      <c r="DK71" s="40"/>
      <c r="DL71" s="40"/>
      <c r="DM71" s="40"/>
      <c r="DN71" s="40"/>
      <c r="DO71" s="40"/>
      <c r="DP71" s="40"/>
      <c r="DQ71" s="40"/>
      <c r="DR71" s="40"/>
      <c r="DS71" s="40"/>
      <c r="DT71" s="40"/>
      <c r="DU71" s="40"/>
      <c r="DV71" s="40"/>
      <c r="DW71" s="40"/>
      <c r="DX71" s="40"/>
      <c r="DY71" s="40"/>
      <c r="DZ71" s="40"/>
      <c r="EA71" s="40"/>
      <c r="EB71" s="40"/>
      <c r="EC71" s="40"/>
      <c r="ED71" s="40"/>
      <c r="EE71" s="40"/>
      <c r="EF71" s="40"/>
      <c r="EG71" s="40"/>
      <c r="EH71" s="40"/>
      <c r="EI71" s="40"/>
      <c r="EJ71" s="40"/>
      <c r="EK71" s="40"/>
      <c r="EL71" s="40"/>
      <c r="EM71" s="40"/>
      <c r="EN71" s="40"/>
      <c r="EO71" s="40"/>
      <c r="EP71" s="40"/>
      <c r="EQ71" s="40"/>
      <c r="ER71" s="40"/>
      <c r="ES71" s="40"/>
      <c r="ET71" s="40"/>
      <c r="EU71" s="40"/>
      <c r="EV71" s="40"/>
      <c r="EW71" s="40"/>
      <c r="EX71" s="40"/>
      <c r="EY71" s="40"/>
      <c r="EZ71" s="40"/>
      <c r="FA71" s="40"/>
      <c r="FB71" s="40"/>
      <c r="FC71" s="40"/>
      <c r="FD71" s="40"/>
      <c r="FE71" s="40"/>
      <c r="FF71" s="40"/>
      <c r="FG71" s="40"/>
      <c r="FH71" s="40"/>
      <c r="FI71" s="40"/>
      <c r="FJ71" s="40"/>
      <c r="FK71" s="40"/>
      <c r="FL71" s="40"/>
      <c r="FM71" s="40"/>
      <c r="FN71" s="40"/>
      <c r="FO71" s="40"/>
      <c r="FP71" s="40"/>
      <c r="FQ71" s="40"/>
      <c r="FR71" s="40"/>
      <c r="FS71" s="40"/>
      <c r="FT71" s="40"/>
      <c r="FU71" s="40"/>
      <c r="FV71" s="40"/>
      <c r="FW71" s="40"/>
      <c r="FX71" s="40"/>
      <c r="FY71" s="40"/>
      <c r="FZ71" s="40"/>
      <c r="GA71" s="40"/>
      <c r="GB71" s="40"/>
      <c r="GC71" s="40"/>
      <c r="GD71" s="40"/>
      <c r="GE71" s="40"/>
      <c r="GF71" s="40"/>
      <c r="GG71" s="40"/>
      <c r="GH71" s="40"/>
      <c r="GI71" s="40"/>
      <c r="GJ71" s="40"/>
      <c r="GK71" s="40"/>
      <c r="GL71" s="40"/>
      <c r="GM71" s="40"/>
      <c r="GN71" s="40"/>
      <c r="GO71" s="40"/>
      <c r="GP71" s="40"/>
      <c r="GQ71" s="40"/>
      <c r="GR71" s="40"/>
      <c r="GS71" s="40"/>
      <c r="GT71" s="40"/>
      <c r="GU71" s="40"/>
      <c r="GV71" s="40"/>
      <c r="GW71" s="40"/>
      <c r="GX71" s="40"/>
      <c r="GY71" s="40"/>
      <c r="GZ71" s="40"/>
      <c r="HA71" s="40"/>
      <c r="HB71" s="40"/>
      <c r="HC71" s="40"/>
      <c r="HD71" s="40"/>
      <c r="HE71" s="40"/>
      <c r="HF71" s="40"/>
      <c r="HG71" s="40"/>
      <c r="HH71" s="40"/>
      <c r="HI71" s="40"/>
      <c r="HJ71" s="40"/>
      <c r="HK71" s="40"/>
      <c r="HL71" s="40"/>
      <c r="HM71" s="40"/>
      <c r="HN71" s="40"/>
      <c r="HO71" s="40"/>
      <c r="HP71" s="40"/>
      <c r="HQ71" s="40"/>
      <c r="HR71" s="40"/>
      <c r="HS71" s="40"/>
      <c r="HT71" s="40"/>
      <c r="HU71" s="40"/>
      <c r="HV71" s="40"/>
      <c r="HW71" s="40"/>
      <c r="HX71" s="40"/>
      <c r="HY71" s="40"/>
      <c r="HZ71" s="40"/>
      <c r="IA71" s="40"/>
      <c r="IB71" s="40"/>
      <c r="IC71" s="40"/>
      <c r="ID71" s="40"/>
      <c r="IE71" s="40"/>
      <c r="IF71" s="40"/>
      <c r="IG71" s="40"/>
      <c r="IH71" s="40"/>
      <c r="II71" s="40"/>
      <c r="IJ71" s="40"/>
      <c r="IK71" s="40"/>
      <c r="IL71" s="40"/>
      <c r="IM71" s="40"/>
      <c r="IN71" s="40"/>
      <c r="IO71" s="40"/>
      <c r="IP71" s="40"/>
      <c r="IQ71" s="40"/>
      <c r="IR71" s="40"/>
      <c r="IS71" s="40"/>
      <c r="IT71" s="40"/>
      <c r="IU71" s="40"/>
      <c r="IV71" s="40"/>
      <c r="IW71" s="40"/>
      <c r="IX71" s="40"/>
      <c r="IY71" s="40"/>
      <c r="IZ71" s="40"/>
      <c r="JA71" s="40"/>
      <c r="JB71" s="66"/>
      <c r="JC71" s="66"/>
      <c r="JD71" s="66"/>
      <c r="JE71" s="66"/>
      <c r="JF71" s="71"/>
    </row>
    <row r="72" s="43" customFormat="1" customHeight="1" spans="1:266">
      <c r="A72" s="29" t="s">
        <v>29</v>
      </c>
      <c r="B72" s="29" t="s">
        <v>30</v>
      </c>
      <c r="C72" s="29">
        <v>2024</v>
      </c>
      <c r="D72" s="29" t="s">
        <v>144</v>
      </c>
      <c r="E72" s="29">
        <v>2403110010</v>
      </c>
      <c r="F72" s="29" t="s">
        <v>228</v>
      </c>
      <c r="G72" s="29">
        <v>88</v>
      </c>
      <c r="H72" s="29">
        <v>7.5</v>
      </c>
      <c r="I72" s="29">
        <v>95.5</v>
      </c>
      <c r="J72" s="29">
        <v>82.01</v>
      </c>
      <c r="K72" s="29">
        <v>1</v>
      </c>
      <c r="L72" s="29">
        <v>83.01</v>
      </c>
      <c r="M72" s="29">
        <v>69.5</v>
      </c>
      <c r="N72" s="29">
        <v>0</v>
      </c>
      <c r="O72" s="29">
        <v>69.5</v>
      </c>
      <c r="P72" s="29">
        <v>60</v>
      </c>
      <c r="Q72" s="29">
        <v>0</v>
      </c>
      <c r="R72" s="29">
        <v>60</v>
      </c>
      <c r="S72" s="29">
        <v>60</v>
      </c>
      <c r="T72" s="29">
        <v>15</v>
      </c>
      <c r="U72" s="29">
        <v>75</v>
      </c>
      <c r="V72" s="29">
        <v>82.0325</v>
      </c>
      <c r="W72" s="29">
        <v>68</v>
      </c>
      <c r="X72" s="29">
        <f t="shared" si="1"/>
        <v>73</v>
      </c>
      <c r="Y72" s="29" t="s">
        <v>33</v>
      </c>
      <c r="Z72" s="29">
        <v>88</v>
      </c>
      <c r="AA72" s="70"/>
      <c r="AB72" s="29"/>
      <c r="AC72" s="29"/>
      <c r="AD72" s="29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40"/>
      <c r="BU72" s="40"/>
      <c r="BV72" s="40"/>
      <c r="BW72" s="40"/>
      <c r="BX72" s="40"/>
      <c r="BY72" s="40"/>
      <c r="BZ72" s="40"/>
      <c r="CA72" s="40"/>
      <c r="CB72" s="40"/>
      <c r="CC72" s="40"/>
      <c r="CD72" s="40"/>
      <c r="CE72" s="40"/>
      <c r="CF72" s="40"/>
      <c r="CG72" s="40"/>
      <c r="CH72" s="40"/>
      <c r="CI72" s="40"/>
      <c r="CJ72" s="40"/>
      <c r="CK72" s="40"/>
      <c r="CL72" s="40"/>
      <c r="CM72" s="40"/>
      <c r="CN72" s="40"/>
      <c r="CO72" s="40"/>
      <c r="CP72" s="40"/>
      <c r="CQ72" s="40"/>
      <c r="CR72" s="40"/>
      <c r="CS72" s="40"/>
      <c r="CT72" s="40"/>
      <c r="CU72" s="40"/>
      <c r="CV72" s="40"/>
      <c r="CW72" s="40"/>
      <c r="CX72" s="40"/>
      <c r="CY72" s="40"/>
      <c r="CZ72" s="40"/>
      <c r="DA72" s="40"/>
      <c r="DB72" s="40"/>
      <c r="DC72" s="40"/>
      <c r="DD72" s="40"/>
      <c r="DE72" s="40"/>
      <c r="DF72" s="40"/>
      <c r="DG72" s="40"/>
      <c r="DH72" s="40"/>
      <c r="DI72" s="40"/>
      <c r="DJ72" s="40"/>
      <c r="DK72" s="40"/>
      <c r="DL72" s="40"/>
      <c r="DM72" s="40"/>
      <c r="DN72" s="40"/>
      <c r="DO72" s="40"/>
      <c r="DP72" s="40"/>
      <c r="DQ72" s="40"/>
      <c r="DR72" s="40"/>
      <c r="DS72" s="40"/>
      <c r="DT72" s="40"/>
      <c r="DU72" s="40"/>
      <c r="DV72" s="40"/>
      <c r="DW72" s="40"/>
      <c r="DX72" s="40"/>
      <c r="DY72" s="40"/>
      <c r="DZ72" s="40"/>
      <c r="EA72" s="40"/>
      <c r="EB72" s="40"/>
      <c r="EC72" s="40"/>
      <c r="ED72" s="40"/>
      <c r="EE72" s="40"/>
      <c r="EF72" s="40"/>
      <c r="EG72" s="40"/>
      <c r="EH72" s="40"/>
      <c r="EI72" s="40"/>
      <c r="EJ72" s="40"/>
      <c r="EK72" s="40"/>
      <c r="EL72" s="40"/>
      <c r="EM72" s="40"/>
      <c r="EN72" s="40"/>
      <c r="EO72" s="40"/>
      <c r="EP72" s="40"/>
      <c r="EQ72" s="40"/>
      <c r="ER72" s="40"/>
      <c r="ES72" s="40"/>
      <c r="ET72" s="40"/>
      <c r="EU72" s="40"/>
      <c r="EV72" s="40"/>
      <c r="EW72" s="40"/>
      <c r="EX72" s="40"/>
      <c r="EY72" s="40"/>
      <c r="EZ72" s="40"/>
      <c r="FA72" s="40"/>
      <c r="FB72" s="40"/>
      <c r="FC72" s="40"/>
      <c r="FD72" s="40"/>
      <c r="FE72" s="40"/>
      <c r="FF72" s="40"/>
      <c r="FG72" s="40"/>
      <c r="FH72" s="40"/>
      <c r="FI72" s="40"/>
      <c r="FJ72" s="40"/>
      <c r="FK72" s="40"/>
      <c r="FL72" s="40"/>
      <c r="FM72" s="40"/>
      <c r="FN72" s="40"/>
      <c r="FO72" s="40"/>
      <c r="FP72" s="40"/>
      <c r="FQ72" s="40"/>
      <c r="FR72" s="40"/>
      <c r="FS72" s="40"/>
      <c r="FT72" s="40"/>
      <c r="FU72" s="40"/>
      <c r="FV72" s="40"/>
      <c r="FW72" s="40"/>
      <c r="FX72" s="40"/>
      <c r="FY72" s="40"/>
      <c r="FZ72" s="40"/>
      <c r="GA72" s="40"/>
      <c r="GB72" s="40"/>
      <c r="GC72" s="40"/>
      <c r="GD72" s="40"/>
      <c r="GE72" s="40"/>
      <c r="GF72" s="40"/>
      <c r="GG72" s="40"/>
      <c r="GH72" s="40"/>
      <c r="GI72" s="40"/>
      <c r="GJ72" s="40"/>
      <c r="GK72" s="40"/>
      <c r="GL72" s="40"/>
      <c r="GM72" s="40"/>
      <c r="GN72" s="40"/>
      <c r="GO72" s="40"/>
      <c r="GP72" s="40"/>
      <c r="GQ72" s="40"/>
      <c r="GR72" s="40"/>
      <c r="GS72" s="40"/>
      <c r="GT72" s="40"/>
      <c r="GU72" s="40"/>
      <c r="GV72" s="40"/>
      <c r="GW72" s="40"/>
      <c r="GX72" s="40"/>
      <c r="GY72" s="40"/>
      <c r="GZ72" s="40"/>
      <c r="HA72" s="40"/>
      <c r="HB72" s="40"/>
      <c r="HC72" s="40"/>
      <c r="HD72" s="40"/>
      <c r="HE72" s="40"/>
      <c r="HF72" s="40"/>
      <c r="HG72" s="40"/>
      <c r="HH72" s="40"/>
      <c r="HI72" s="40"/>
      <c r="HJ72" s="40"/>
      <c r="HK72" s="40"/>
      <c r="HL72" s="40"/>
      <c r="HM72" s="40"/>
      <c r="HN72" s="40"/>
      <c r="HO72" s="40"/>
      <c r="HP72" s="40"/>
      <c r="HQ72" s="40"/>
      <c r="HR72" s="40"/>
      <c r="HS72" s="40"/>
      <c r="HT72" s="40"/>
      <c r="HU72" s="40"/>
      <c r="HV72" s="40"/>
      <c r="HW72" s="40"/>
      <c r="HX72" s="40"/>
      <c r="HY72" s="40"/>
      <c r="HZ72" s="40"/>
      <c r="IA72" s="40"/>
      <c r="IB72" s="40"/>
      <c r="IC72" s="40"/>
      <c r="ID72" s="40"/>
      <c r="IE72" s="40"/>
      <c r="IF72" s="40"/>
      <c r="IG72" s="40"/>
      <c r="IH72" s="40"/>
      <c r="II72" s="40"/>
      <c r="IJ72" s="40"/>
      <c r="IK72" s="40"/>
      <c r="IL72" s="40"/>
      <c r="IM72" s="40"/>
      <c r="IN72" s="40"/>
      <c r="IO72" s="40"/>
      <c r="IP72" s="40"/>
      <c r="IQ72" s="40"/>
      <c r="IR72" s="40"/>
      <c r="IS72" s="40"/>
      <c r="IT72" s="40"/>
      <c r="IU72" s="40"/>
      <c r="IV72" s="40"/>
      <c r="IW72" s="40"/>
      <c r="IX72" s="40"/>
      <c r="IY72" s="40"/>
      <c r="IZ72" s="40"/>
      <c r="JA72" s="40"/>
      <c r="JB72" s="66"/>
      <c r="JC72" s="66"/>
      <c r="JD72" s="66"/>
      <c r="JE72" s="66"/>
      <c r="JF72" s="71"/>
    </row>
    <row r="73" s="43" customFormat="1" customHeight="1" spans="1:266">
      <c r="A73" s="29" t="s">
        <v>29</v>
      </c>
      <c r="B73" s="29" t="s">
        <v>30</v>
      </c>
      <c r="C73" s="29">
        <v>2024</v>
      </c>
      <c r="D73" s="29" t="s">
        <v>144</v>
      </c>
      <c r="E73" s="29">
        <v>2403110035</v>
      </c>
      <c r="F73" s="29" t="s">
        <v>229</v>
      </c>
      <c r="G73" s="29">
        <v>88</v>
      </c>
      <c r="H73" s="29">
        <v>11.5</v>
      </c>
      <c r="I73" s="29">
        <v>99.5</v>
      </c>
      <c r="J73" s="29">
        <v>82.38</v>
      </c>
      <c r="K73" s="29">
        <v>0</v>
      </c>
      <c r="L73" s="29">
        <v>82.38</v>
      </c>
      <c r="M73" s="29">
        <v>74.65</v>
      </c>
      <c r="N73" s="29">
        <v>0</v>
      </c>
      <c r="O73" s="29">
        <v>74.65</v>
      </c>
      <c r="P73" s="29">
        <v>60</v>
      </c>
      <c r="Q73" s="29">
        <v>1</v>
      </c>
      <c r="R73" s="29">
        <v>61</v>
      </c>
      <c r="S73" s="29">
        <v>60</v>
      </c>
      <c r="T73" s="29">
        <v>5.18</v>
      </c>
      <c r="U73" s="29">
        <v>65.18</v>
      </c>
      <c r="V73" s="29">
        <v>81.7765</v>
      </c>
      <c r="W73" s="29">
        <v>69</v>
      </c>
      <c r="X73" s="29">
        <f t="shared" si="1"/>
        <v>71</v>
      </c>
      <c r="Y73" s="29" t="s">
        <v>33</v>
      </c>
      <c r="Z73" s="29">
        <v>88</v>
      </c>
      <c r="AA73" s="70"/>
      <c r="AB73" s="29"/>
      <c r="AC73" s="29"/>
      <c r="AD73" s="29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  <c r="BH73" s="40"/>
      <c r="BI73" s="40"/>
      <c r="BJ73" s="40"/>
      <c r="BK73" s="40"/>
      <c r="BL73" s="40"/>
      <c r="BM73" s="40"/>
      <c r="BN73" s="40"/>
      <c r="BO73" s="40"/>
      <c r="BP73" s="40"/>
      <c r="BQ73" s="40"/>
      <c r="BR73" s="40"/>
      <c r="BS73" s="40"/>
      <c r="BT73" s="40"/>
      <c r="BU73" s="40"/>
      <c r="BV73" s="40"/>
      <c r="BW73" s="40"/>
      <c r="BX73" s="40"/>
      <c r="BY73" s="40"/>
      <c r="BZ73" s="40"/>
      <c r="CA73" s="40"/>
      <c r="CB73" s="40"/>
      <c r="CC73" s="40"/>
      <c r="CD73" s="40"/>
      <c r="CE73" s="40"/>
      <c r="CF73" s="40"/>
      <c r="CG73" s="40"/>
      <c r="CH73" s="40"/>
      <c r="CI73" s="40"/>
      <c r="CJ73" s="40"/>
      <c r="CK73" s="40"/>
      <c r="CL73" s="40"/>
      <c r="CM73" s="40"/>
      <c r="CN73" s="40"/>
      <c r="CO73" s="40"/>
      <c r="CP73" s="40"/>
      <c r="CQ73" s="40"/>
      <c r="CR73" s="40"/>
      <c r="CS73" s="40"/>
      <c r="CT73" s="40"/>
      <c r="CU73" s="40"/>
      <c r="CV73" s="40"/>
      <c r="CW73" s="40"/>
      <c r="CX73" s="40"/>
      <c r="CY73" s="40"/>
      <c r="CZ73" s="40"/>
      <c r="DA73" s="40"/>
      <c r="DB73" s="40"/>
      <c r="DC73" s="40"/>
      <c r="DD73" s="40"/>
      <c r="DE73" s="40"/>
      <c r="DF73" s="40"/>
      <c r="DG73" s="40"/>
      <c r="DH73" s="40"/>
      <c r="DI73" s="40"/>
      <c r="DJ73" s="40"/>
      <c r="DK73" s="40"/>
      <c r="DL73" s="40"/>
      <c r="DM73" s="40"/>
      <c r="DN73" s="40"/>
      <c r="DO73" s="40"/>
      <c r="DP73" s="40"/>
      <c r="DQ73" s="40"/>
      <c r="DR73" s="40"/>
      <c r="DS73" s="40"/>
      <c r="DT73" s="40"/>
      <c r="DU73" s="40"/>
      <c r="DV73" s="40"/>
      <c r="DW73" s="40"/>
      <c r="DX73" s="40"/>
      <c r="DY73" s="40"/>
      <c r="DZ73" s="40"/>
      <c r="EA73" s="40"/>
      <c r="EB73" s="40"/>
      <c r="EC73" s="40"/>
      <c r="ED73" s="40"/>
      <c r="EE73" s="40"/>
      <c r="EF73" s="40"/>
      <c r="EG73" s="40"/>
      <c r="EH73" s="40"/>
      <c r="EI73" s="40"/>
      <c r="EJ73" s="40"/>
      <c r="EK73" s="40"/>
      <c r="EL73" s="40"/>
      <c r="EM73" s="40"/>
      <c r="EN73" s="40"/>
      <c r="EO73" s="40"/>
      <c r="EP73" s="40"/>
      <c r="EQ73" s="40"/>
      <c r="ER73" s="40"/>
      <c r="ES73" s="40"/>
      <c r="ET73" s="40"/>
      <c r="EU73" s="40"/>
      <c r="EV73" s="40"/>
      <c r="EW73" s="40"/>
      <c r="EX73" s="40"/>
      <c r="EY73" s="40"/>
      <c r="EZ73" s="40"/>
      <c r="FA73" s="40"/>
      <c r="FB73" s="40"/>
      <c r="FC73" s="40"/>
      <c r="FD73" s="40"/>
      <c r="FE73" s="40"/>
      <c r="FF73" s="40"/>
      <c r="FG73" s="40"/>
      <c r="FH73" s="40"/>
      <c r="FI73" s="40"/>
      <c r="FJ73" s="40"/>
      <c r="FK73" s="40"/>
      <c r="FL73" s="40"/>
      <c r="FM73" s="40"/>
      <c r="FN73" s="40"/>
      <c r="FO73" s="40"/>
      <c r="FP73" s="40"/>
      <c r="FQ73" s="40"/>
      <c r="FR73" s="40"/>
      <c r="FS73" s="40"/>
      <c r="FT73" s="40"/>
      <c r="FU73" s="40"/>
      <c r="FV73" s="40"/>
      <c r="FW73" s="40"/>
      <c r="FX73" s="40"/>
      <c r="FY73" s="40"/>
      <c r="FZ73" s="40"/>
      <c r="GA73" s="40"/>
      <c r="GB73" s="40"/>
      <c r="GC73" s="40"/>
      <c r="GD73" s="40"/>
      <c r="GE73" s="40"/>
      <c r="GF73" s="40"/>
      <c r="GG73" s="40"/>
      <c r="GH73" s="40"/>
      <c r="GI73" s="40"/>
      <c r="GJ73" s="40"/>
      <c r="GK73" s="40"/>
      <c r="GL73" s="40"/>
      <c r="GM73" s="40"/>
      <c r="GN73" s="40"/>
      <c r="GO73" s="40"/>
      <c r="GP73" s="40"/>
      <c r="GQ73" s="40"/>
      <c r="GR73" s="40"/>
      <c r="GS73" s="40"/>
      <c r="GT73" s="40"/>
      <c r="GU73" s="40"/>
      <c r="GV73" s="40"/>
      <c r="GW73" s="40"/>
      <c r="GX73" s="40"/>
      <c r="GY73" s="40"/>
      <c r="GZ73" s="40"/>
      <c r="HA73" s="40"/>
      <c r="HB73" s="40"/>
      <c r="HC73" s="40"/>
      <c r="HD73" s="40"/>
      <c r="HE73" s="40"/>
      <c r="HF73" s="40"/>
      <c r="HG73" s="40"/>
      <c r="HH73" s="40"/>
      <c r="HI73" s="40"/>
      <c r="HJ73" s="40"/>
      <c r="HK73" s="40"/>
      <c r="HL73" s="40"/>
      <c r="HM73" s="40"/>
      <c r="HN73" s="40"/>
      <c r="HO73" s="40"/>
      <c r="HP73" s="40"/>
      <c r="HQ73" s="40"/>
      <c r="HR73" s="40"/>
      <c r="HS73" s="40"/>
      <c r="HT73" s="40"/>
      <c r="HU73" s="40"/>
      <c r="HV73" s="40"/>
      <c r="HW73" s="40"/>
      <c r="HX73" s="40"/>
      <c r="HY73" s="40"/>
      <c r="HZ73" s="40"/>
      <c r="IA73" s="40"/>
      <c r="IB73" s="40"/>
      <c r="IC73" s="40"/>
      <c r="ID73" s="40"/>
      <c r="IE73" s="40"/>
      <c r="IF73" s="40"/>
      <c r="IG73" s="40"/>
      <c r="IH73" s="40"/>
      <c r="II73" s="40"/>
      <c r="IJ73" s="40"/>
      <c r="IK73" s="40"/>
      <c r="IL73" s="40"/>
      <c r="IM73" s="40"/>
      <c r="IN73" s="40"/>
      <c r="IO73" s="40"/>
      <c r="IP73" s="40"/>
      <c r="IQ73" s="40"/>
      <c r="IR73" s="40"/>
      <c r="IS73" s="40"/>
      <c r="IT73" s="40"/>
      <c r="IU73" s="40"/>
      <c r="IV73" s="40"/>
      <c r="IW73" s="40"/>
      <c r="IX73" s="40"/>
      <c r="IY73" s="40"/>
      <c r="IZ73" s="40"/>
      <c r="JA73" s="40"/>
      <c r="JB73" s="66"/>
      <c r="JC73" s="66"/>
      <c r="JD73" s="66"/>
      <c r="JE73" s="66"/>
      <c r="JF73" s="71"/>
    </row>
    <row r="74" s="43" customFormat="1" customHeight="1" spans="1:266">
      <c r="A74" s="29" t="s">
        <v>29</v>
      </c>
      <c r="B74" s="29" t="s">
        <v>30</v>
      </c>
      <c r="C74" s="29">
        <v>2024</v>
      </c>
      <c r="D74" s="29" t="s">
        <v>144</v>
      </c>
      <c r="E74" s="29">
        <v>2403110014</v>
      </c>
      <c r="F74" s="29" t="s">
        <v>230</v>
      </c>
      <c r="G74" s="29">
        <v>88</v>
      </c>
      <c r="H74" s="29">
        <v>3.5</v>
      </c>
      <c r="I74" s="29">
        <v>91.5</v>
      </c>
      <c r="J74" s="29">
        <v>82.99</v>
      </c>
      <c r="K74" s="29">
        <v>0</v>
      </c>
      <c r="L74" s="29">
        <v>82.99</v>
      </c>
      <c r="M74" s="29">
        <v>81.5</v>
      </c>
      <c r="N74" s="29">
        <v>0</v>
      </c>
      <c r="O74" s="29">
        <v>81.5</v>
      </c>
      <c r="P74" s="29">
        <v>60</v>
      </c>
      <c r="Q74" s="29">
        <v>0</v>
      </c>
      <c r="R74" s="29">
        <v>60.5</v>
      </c>
      <c r="S74" s="29">
        <v>60</v>
      </c>
      <c r="T74" s="29">
        <v>5.5</v>
      </c>
      <c r="U74" s="29">
        <v>65.5</v>
      </c>
      <c r="V74" s="29">
        <v>81.7425</v>
      </c>
      <c r="W74" s="29">
        <v>70</v>
      </c>
      <c r="X74" s="29">
        <f t="shared" si="1"/>
        <v>64</v>
      </c>
      <c r="Y74" s="29" t="s">
        <v>33</v>
      </c>
      <c r="Z74" s="29">
        <v>88</v>
      </c>
      <c r="AA74" s="70"/>
      <c r="AB74" s="29"/>
      <c r="AC74" s="29"/>
      <c r="AD74" s="29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40"/>
      <c r="BU74" s="40"/>
      <c r="BV74" s="40"/>
      <c r="BW74" s="40"/>
      <c r="BX74" s="40"/>
      <c r="BY74" s="40"/>
      <c r="BZ74" s="40"/>
      <c r="CA74" s="40"/>
      <c r="CB74" s="40"/>
      <c r="CC74" s="40"/>
      <c r="CD74" s="40"/>
      <c r="CE74" s="40"/>
      <c r="CF74" s="40"/>
      <c r="CG74" s="40"/>
      <c r="CH74" s="40"/>
      <c r="CI74" s="40"/>
      <c r="CJ74" s="40"/>
      <c r="CK74" s="40"/>
      <c r="CL74" s="40"/>
      <c r="CM74" s="40"/>
      <c r="CN74" s="40"/>
      <c r="CO74" s="40"/>
      <c r="CP74" s="40"/>
      <c r="CQ74" s="40"/>
      <c r="CR74" s="40"/>
      <c r="CS74" s="40"/>
      <c r="CT74" s="40"/>
      <c r="CU74" s="40"/>
      <c r="CV74" s="40"/>
      <c r="CW74" s="40"/>
      <c r="CX74" s="40"/>
      <c r="CY74" s="40"/>
      <c r="CZ74" s="40"/>
      <c r="DA74" s="40"/>
      <c r="DB74" s="40"/>
      <c r="DC74" s="40"/>
      <c r="DD74" s="40"/>
      <c r="DE74" s="40"/>
      <c r="DF74" s="40"/>
      <c r="DG74" s="40"/>
      <c r="DH74" s="40"/>
      <c r="DI74" s="40"/>
      <c r="DJ74" s="40"/>
      <c r="DK74" s="40"/>
      <c r="DL74" s="40"/>
      <c r="DM74" s="40"/>
      <c r="DN74" s="40"/>
      <c r="DO74" s="40"/>
      <c r="DP74" s="40"/>
      <c r="DQ74" s="40"/>
      <c r="DR74" s="40"/>
      <c r="DS74" s="40"/>
      <c r="DT74" s="40"/>
      <c r="DU74" s="40"/>
      <c r="DV74" s="40"/>
      <c r="DW74" s="40"/>
      <c r="DX74" s="40"/>
      <c r="DY74" s="40"/>
      <c r="DZ74" s="40"/>
      <c r="EA74" s="40"/>
      <c r="EB74" s="40"/>
      <c r="EC74" s="40"/>
      <c r="ED74" s="40"/>
      <c r="EE74" s="40"/>
      <c r="EF74" s="40"/>
      <c r="EG74" s="40"/>
      <c r="EH74" s="40"/>
      <c r="EI74" s="40"/>
      <c r="EJ74" s="40"/>
      <c r="EK74" s="40"/>
      <c r="EL74" s="40"/>
      <c r="EM74" s="40"/>
      <c r="EN74" s="40"/>
      <c r="EO74" s="40"/>
      <c r="EP74" s="40"/>
      <c r="EQ74" s="40"/>
      <c r="ER74" s="40"/>
      <c r="ES74" s="40"/>
      <c r="ET74" s="40"/>
      <c r="EU74" s="40"/>
      <c r="EV74" s="40"/>
      <c r="EW74" s="40"/>
      <c r="EX74" s="40"/>
      <c r="EY74" s="40"/>
      <c r="EZ74" s="40"/>
      <c r="FA74" s="40"/>
      <c r="FB74" s="40"/>
      <c r="FC74" s="40"/>
      <c r="FD74" s="40"/>
      <c r="FE74" s="40"/>
      <c r="FF74" s="40"/>
      <c r="FG74" s="40"/>
      <c r="FH74" s="40"/>
      <c r="FI74" s="40"/>
      <c r="FJ74" s="40"/>
      <c r="FK74" s="40"/>
      <c r="FL74" s="40"/>
      <c r="FM74" s="40"/>
      <c r="FN74" s="40"/>
      <c r="FO74" s="40"/>
      <c r="FP74" s="40"/>
      <c r="FQ74" s="40"/>
      <c r="FR74" s="40"/>
      <c r="FS74" s="40"/>
      <c r="FT74" s="40"/>
      <c r="FU74" s="40"/>
      <c r="FV74" s="40"/>
      <c r="FW74" s="40"/>
      <c r="FX74" s="40"/>
      <c r="FY74" s="40"/>
      <c r="FZ74" s="40"/>
      <c r="GA74" s="40"/>
      <c r="GB74" s="40"/>
      <c r="GC74" s="40"/>
      <c r="GD74" s="40"/>
      <c r="GE74" s="40"/>
      <c r="GF74" s="40"/>
      <c r="GG74" s="40"/>
      <c r="GH74" s="40"/>
      <c r="GI74" s="40"/>
      <c r="GJ74" s="40"/>
      <c r="GK74" s="40"/>
      <c r="GL74" s="40"/>
      <c r="GM74" s="40"/>
      <c r="GN74" s="40"/>
      <c r="GO74" s="40"/>
      <c r="GP74" s="40"/>
      <c r="GQ74" s="40"/>
      <c r="GR74" s="40"/>
      <c r="GS74" s="40"/>
      <c r="GT74" s="40"/>
      <c r="GU74" s="40"/>
      <c r="GV74" s="40"/>
      <c r="GW74" s="40"/>
      <c r="GX74" s="40"/>
      <c r="GY74" s="40"/>
      <c r="GZ74" s="40"/>
      <c r="HA74" s="40"/>
      <c r="HB74" s="40"/>
      <c r="HC74" s="40"/>
      <c r="HD74" s="40"/>
      <c r="HE74" s="40"/>
      <c r="HF74" s="40"/>
      <c r="HG74" s="40"/>
      <c r="HH74" s="40"/>
      <c r="HI74" s="40"/>
      <c r="HJ74" s="40"/>
      <c r="HK74" s="40"/>
      <c r="HL74" s="40"/>
      <c r="HM74" s="40"/>
      <c r="HN74" s="40"/>
      <c r="HO74" s="40"/>
      <c r="HP74" s="40"/>
      <c r="HQ74" s="40"/>
      <c r="HR74" s="40"/>
      <c r="HS74" s="40"/>
      <c r="HT74" s="40"/>
      <c r="HU74" s="40"/>
      <c r="HV74" s="40"/>
      <c r="HW74" s="40"/>
      <c r="HX74" s="40"/>
      <c r="HY74" s="40"/>
      <c r="HZ74" s="40"/>
      <c r="IA74" s="40"/>
      <c r="IB74" s="40"/>
      <c r="IC74" s="40"/>
      <c r="ID74" s="40"/>
      <c r="IE74" s="40"/>
      <c r="IF74" s="40"/>
      <c r="IG74" s="40"/>
      <c r="IH74" s="40"/>
      <c r="II74" s="40"/>
      <c r="IJ74" s="40"/>
      <c r="IK74" s="40"/>
      <c r="IL74" s="40"/>
      <c r="IM74" s="40"/>
      <c r="IN74" s="40"/>
      <c r="IO74" s="40"/>
      <c r="IP74" s="40"/>
      <c r="IQ74" s="40"/>
      <c r="IR74" s="40"/>
      <c r="IS74" s="40"/>
      <c r="IT74" s="40"/>
      <c r="IU74" s="40"/>
      <c r="IV74" s="40"/>
      <c r="IW74" s="40"/>
      <c r="IX74" s="40"/>
      <c r="IY74" s="40"/>
      <c r="IZ74" s="40"/>
      <c r="JA74" s="40"/>
      <c r="JB74" s="66"/>
      <c r="JC74" s="66"/>
      <c r="JD74" s="66"/>
      <c r="JE74" s="66"/>
      <c r="JF74" s="71"/>
    </row>
    <row r="75" s="43" customFormat="1" customHeight="1" spans="1:266">
      <c r="A75" s="29" t="s">
        <v>29</v>
      </c>
      <c r="B75" s="29" t="s">
        <v>30</v>
      </c>
      <c r="C75" s="29">
        <v>2024</v>
      </c>
      <c r="D75" s="29" t="s">
        <v>142</v>
      </c>
      <c r="E75" s="29">
        <v>2403110080</v>
      </c>
      <c r="F75" s="29" t="s">
        <v>231</v>
      </c>
      <c r="G75" s="29">
        <v>88</v>
      </c>
      <c r="H75" s="29">
        <v>7</v>
      </c>
      <c r="I75" s="29">
        <v>95</v>
      </c>
      <c r="J75" s="29">
        <v>82.67</v>
      </c>
      <c r="K75" s="29">
        <v>0.05</v>
      </c>
      <c r="L75" s="29">
        <v>82.72</v>
      </c>
      <c r="M75" s="29">
        <v>76.65</v>
      </c>
      <c r="N75" s="29">
        <v>0</v>
      </c>
      <c r="O75" s="29">
        <v>76.65</v>
      </c>
      <c r="P75" s="29">
        <v>60</v>
      </c>
      <c r="Q75" s="29">
        <v>0.5</v>
      </c>
      <c r="R75" s="29">
        <v>60.5</v>
      </c>
      <c r="S75" s="29">
        <v>60</v>
      </c>
      <c r="T75" s="29">
        <v>2.5</v>
      </c>
      <c r="U75" s="29">
        <v>62.5</v>
      </c>
      <c r="V75" s="29">
        <v>81.5225</v>
      </c>
      <c r="W75" s="29">
        <v>71</v>
      </c>
      <c r="X75" s="29">
        <f t="shared" si="1"/>
        <v>66</v>
      </c>
      <c r="Y75" s="29" t="s">
        <v>33</v>
      </c>
      <c r="Z75" s="29">
        <v>88</v>
      </c>
      <c r="AA75" s="70"/>
      <c r="AB75" s="29"/>
      <c r="AC75" s="29"/>
      <c r="AD75" s="29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40"/>
      <c r="BM75" s="40"/>
      <c r="BN75" s="40"/>
      <c r="BO75" s="40"/>
      <c r="BP75" s="40"/>
      <c r="BQ75" s="40"/>
      <c r="BR75" s="40"/>
      <c r="BS75" s="40"/>
      <c r="BT75" s="40"/>
      <c r="BU75" s="40"/>
      <c r="BV75" s="40"/>
      <c r="BW75" s="40"/>
      <c r="BX75" s="40"/>
      <c r="BY75" s="40"/>
      <c r="BZ75" s="40"/>
      <c r="CA75" s="40"/>
      <c r="CB75" s="40"/>
      <c r="CC75" s="40"/>
      <c r="CD75" s="40"/>
      <c r="CE75" s="40"/>
      <c r="CF75" s="40"/>
      <c r="CG75" s="40"/>
      <c r="CH75" s="40"/>
      <c r="CI75" s="40"/>
      <c r="CJ75" s="40"/>
      <c r="CK75" s="40"/>
      <c r="CL75" s="40"/>
      <c r="CM75" s="40"/>
      <c r="CN75" s="40"/>
      <c r="CO75" s="40"/>
      <c r="CP75" s="40"/>
      <c r="CQ75" s="40"/>
      <c r="CR75" s="40"/>
      <c r="CS75" s="40"/>
      <c r="CT75" s="40"/>
      <c r="CU75" s="40"/>
      <c r="CV75" s="40"/>
      <c r="CW75" s="40"/>
      <c r="CX75" s="40"/>
      <c r="CY75" s="40"/>
      <c r="CZ75" s="40"/>
      <c r="DA75" s="40"/>
      <c r="DB75" s="40"/>
      <c r="DC75" s="40"/>
      <c r="DD75" s="40"/>
      <c r="DE75" s="40"/>
      <c r="DF75" s="40"/>
      <c r="DG75" s="40"/>
      <c r="DH75" s="40"/>
      <c r="DI75" s="40"/>
      <c r="DJ75" s="40"/>
      <c r="DK75" s="40"/>
      <c r="DL75" s="40"/>
      <c r="DM75" s="40"/>
      <c r="DN75" s="40"/>
      <c r="DO75" s="40"/>
      <c r="DP75" s="40"/>
      <c r="DQ75" s="40"/>
      <c r="DR75" s="40"/>
      <c r="DS75" s="40"/>
      <c r="DT75" s="40"/>
      <c r="DU75" s="40"/>
      <c r="DV75" s="40"/>
      <c r="DW75" s="40"/>
      <c r="DX75" s="40"/>
      <c r="DY75" s="40"/>
      <c r="DZ75" s="40"/>
      <c r="EA75" s="40"/>
      <c r="EB75" s="40"/>
      <c r="EC75" s="40"/>
      <c r="ED75" s="40"/>
      <c r="EE75" s="40"/>
      <c r="EF75" s="40"/>
      <c r="EG75" s="40"/>
      <c r="EH75" s="40"/>
      <c r="EI75" s="40"/>
      <c r="EJ75" s="40"/>
      <c r="EK75" s="40"/>
      <c r="EL75" s="40"/>
      <c r="EM75" s="40"/>
      <c r="EN75" s="40"/>
      <c r="EO75" s="40"/>
      <c r="EP75" s="40"/>
      <c r="EQ75" s="40"/>
      <c r="ER75" s="40"/>
      <c r="ES75" s="40"/>
      <c r="ET75" s="40"/>
      <c r="EU75" s="40"/>
      <c r="EV75" s="40"/>
      <c r="EW75" s="40"/>
      <c r="EX75" s="40"/>
      <c r="EY75" s="40"/>
      <c r="EZ75" s="40"/>
      <c r="FA75" s="40"/>
      <c r="FB75" s="40"/>
      <c r="FC75" s="40"/>
      <c r="FD75" s="40"/>
      <c r="FE75" s="40"/>
      <c r="FF75" s="40"/>
      <c r="FG75" s="40"/>
      <c r="FH75" s="40"/>
      <c r="FI75" s="40"/>
      <c r="FJ75" s="40"/>
      <c r="FK75" s="40"/>
      <c r="FL75" s="40"/>
      <c r="FM75" s="40"/>
      <c r="FN75" s="40"/>
      <c r="FO75" s="40"/>
      <c r="FP75" s="40"/>
      <c r="FQ75" s="40"/>
      <c r="FR75" s="40"/>
      <c r="FS75" s="40"/>
      <c r="FT75" s="40"/>
      <c r="FU75" s="40"/>
      <c r="FV75" s="40"/>
      <c r="FW75" s="40"/>
      <c r="FX75" s="40"/>
      <c r="FY75" s="40"/>
      <c r="FZ75" s="40"/>
      <c r="GA75" s="40"/>
      <c r="GB75" s="40"/>
      <c r="GC75" s="40"/>
      <c r="GD75" s="40"/>
      <c r="GE75" s="40"/>
      <c r="GF75" s="40"/>
      <c r="GG75" s="40"/>
      <c r="GH75" s="40"/>
      <c r="GI75" s="40"/>
      <c r="GJ75" s="40"/>
      <c r="GK75" s="40"/>
      <c r="GL75" s="40"/>
      <c r="GM75" s="40"/>
      <c r="GN75" s="40"/>
      <c r="GO75" s="40"/>
      <c r="GP75" s="40"/>
      <c r="GQ75" s="40"/>
      <c r="GR75" s="40"/>
      <c r="GS75" s="40"/>
      <c r="GT75" s="40"/>
      <c r="GU75" s="40"/>
      <c r="GV75" s="40"/>
      <c r="GW75" s="40"/>
      <c r="GX75" s="40"/>
      <c r="GY75" s="40"/>
      <c r="GZ75" s="40"/>
      <c r="HA75" s="40"/>
      <c r="HB75" s="40"/>
      <c r="HC75" s="40"/>
      <c r="HD75" s="40"/>
      <c r="HE75" s="40"/>
      <c r="HF75" s="40"/>
      <c r="HG75" s="40"/>
      <c r="HH75" s="40"/>
      <c r="HI75" s="40"/>
      <c r="HJ75" s="40"/>
      <c r="HK75" s="40"/>
      <c r="HL75" s="40"/>
      <c r="HM75" s="40"/>
      <c r="HN75" s="40"/>
      <c r="HO75" s="40"/>
      <c r="HP75" s="40"/>
      <c r="HQ75" s="40"/>
      <c r="HR75" s="40"/>
      <c r="HS75" s="40"/>
      <c r="HT75" s="40"/>
      <c r="HU75" s="40"/>
      <c r="HV75" s="40"/>
      <c r="HW75" s="40"/>
      <c r="HX75" s="40"/>
      <c r="HY75" s="40"/>
      <c r="HZ75" s="40"/>
      <c r="IA75" s="40"/>
      <c r="IB75" s="40"/>
      <c r="IC75" s="40"/>
      <c r="ID75" s="40"/>
      <c r="IE75" s="40"/>
      <c r="IF75" s="40"/>
      <c r="IG75" s="40"/>
      <c r="IH75" s="40"/>
      <c r="II75" s="40"/>
      <c r="IJ75" s="40"/>
      <c r="IK75" s="40"/>
      <c r="IL75" s="40"/>
      <c r="IM75" s="40"/>
      <c r="IN75" s="40"/>
      <c r="IO75" s="40"/>
      <c r="IP75" s="40"/>
      <c r="IQ75" s="40"/>
      <c r="IR75" s="40"/>
      <c r="IS75" s="40"/>
      <c r="IT75" s="40"/>
      <c r="IU75" s="40"/>
      <c r="IV75" s="40"/>
      <c r="IW75" s="40"/>
      <c r="IX75" s="40"/>
      <c r="IY75" s="40"/>
      <c r="IZ75" s="40"/>
      <c r="JA75" s="40"/>
      <c r="JB75" s="66"/>
      <c r="JC75" s="66"/>
      <c r="JD75" s="66"/>
      <c r="JE75" s="66"/>
      <c r="JF75" s="71"/>
    </row>
    <row r="76" s="43" customFormat="1" customHeight="1" spans="1:266">
      <c r="A76" s="29" t="s">
        <v>29</v>
      </c>
      <c r="B76" s="29" t="s">
        <v>30</v>
      </c>
      <c r="C76" s="29">
        <v>2024</v>
      </c>
      <c r="D76" s="29" t="s">
        <v>144</v>
      </c>
      <c r="E76" s="29">
        <v>2403110020</v>
      </c>
      <c r="F76" s="29" t="s">
        <v>232</v>
      </c>
      <c r="G76" s="29">
        <v>88</v>
      </c>
      <c r="H76" s="29">
        <v>9</v>
      </c>
      <c r="I76" s="29">
        <v>97</v>
      </c>
      <c r="J76" s="29">
        <v>81.88</v>
      </c>
      <c r="K76" s="29">
        <v>0</v>
      </c>
      <c r="L76" s="29">
        <v>81.88</v>
      </c>
      <c r="M76" s="29">
        <v>77.5</v>
      </c>
      <c r="N76" s="29">
        <v>0</v>
      </c>
      <c r="O76" s="29">
        <v>77.5</v>
      </c>
      <c r="P76" s="29">
        <v>60</v>
      </c>
      <c r="Q76" s="29">
        <v>0</v>
      </c>
      <c r="R76" s="29">
        <v>60</v>
      </c>
      <c r="S76" s="29">
        <v>60</v>
      </c>
      <c r="T76" s="29">
        <v>7</v>
      </c>
      <c r="U76" s="29">
        <v>67</v>
      </c>
      <c r="V76" s="29">
        <v>81.335</v>
      </c>
      <c r="W76" s="29">
        <v>72</v>
      </c>
      <c r="X76" s="29">
        <f t="shared" si="1"/>
        <v>74</v>
      </c>
      <c r="Y76" s="29" t="s">
        <v>33</v>
      </c>
      <c r="Z76" s="29">
        <v>88</v>
      </c>
      <c r="AA76" s="70"/>
      <c r="AB76" s="29"/>
      <c r="AC76" s="29"/>
      <c r="AD76" s="29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40"/>
      <c r="BU76" s="40"/>
      <c r="BV76" s="40"/>
      <c r="BW76" s="40"/>
      <c r="BX76" s="40"/>
      <c r="BY76" s="40"/>
      <c r="BZ76" s="40"/>
      <c r="CA76" s="40"/>
      <c r="CB76" s="40"/>
      <c r="CC76" s="40"/>
      <c r="CD76" s="40"/>
      <c r="CE76" s="40"/>
      <c r="CF76" s="40"/>
      <c r="CG76" s="40"/>
      <c r="CH76" s="40"/>
      <c r="CI76" s="40"/>
      <c r="CJ76" s="40"/>
      <c r="CK76" s="40"/>
      <c r="CL76" s="40"/>
      <c r="CM76" s="40"/>
      <c r="CN76" s="40"/>
      <c r="CO76" s="40"/>
      <c r="CP76" s="40"/>
      <c r="CQ76" s="40"/>
      <c r="CR76" s="40"/>
      <c r="CS76" s="40"/>
      <c r="CT76" s="40"/>
      <c r="CU76" s="40"/>
      <c r="CV76" s="40"/>
      <c r="CW76" s="40"/>
      <c r="CX76" s="40"/>
      <c r="CY76" s="40"/>
      <c r="CZ76" s="40"/>
      <c r="DA76" s="40"/>
      <c r="DB76" s="40"/>
      <c r="DC76" s="40"/>
      <c r="DD76" s="40"/>
      <c r="DE76" s="40"/>
      <c r="DF76" s="40"/>
      <c r="DG76" s="40"/>
      <c r="DH76" s="40"/>
      <c r="DI76" s="40"/>
      <c r="DJ76" s="40"/>
      <c r="DK76" s="40"/>
      <c r="DL76" s="40"/>
      <c r="DM76" s="40"/>
      <c r="DN76" s="40"/>
      <c r="DO76" s="40"/>
      <c r="DP76" s="40"/>
      <c r="DQ76" s="40"/>
      <c r="DR76" s="40"/>
      <c r="DS76" s="40"/>
      <c r="DT76" s="40"/>
      <c r="DU76" s="40"/>
      <c r="DV76" s="40"/>
      <c r="DW76" s="40"/>
      <c r="DX76" s="40"/>
      <c r="DY76" s="40"/>
      <c r="DZ76" s="40"/>
      <c r="EA76" s="40"/>
      <c r="EB76" s="40"/>
      <c r="EC76" s="40"/>
      <c r="ED76" s="40"/>
      <c r="EE76" s="40"/>
      <c r="EF76" s="40"/>
      <c r="EG76" s="40"/>
      <c r="EH76" s="40"/>
      <c r="EI76" s="40"/>
      <c r="EJ76" s="40"/>
      <c r="EK76" s="40"/>
      <c r="EL76" s="40"/>
      <c r="EM76" s="40"/>
      <c r="EN76" s="40"/>
      <c r="EO76" s="40"/>
      <c r="EP76" s="40"/>
      <c r="EQ76" s="40"/>
      <c r="ER76" s="40"/>
      <c r="ES76" s="40"/>
      <c r="ET76" s="40"/>
      <c r="EU76" s="40"/>
      <c r="EV76" s="40"/>
      <c r="EW76" s="40"/>
      <c r="EX76" s="40"/>
      <c r="EY76" s="40"/>
      <c r="EZ76" s="40"/>
      <c r="FA76" s="40"/>
      <c r="FB76" s="40"/>
      <c r="FC76" s="40"/>
      <c r="FD76" s="40"/>
      <c r="FE76" s="40"/>
      <c r="FF76" s="40"/>
      <c r="FG76" s="40"/>
      <c r="FH76" s="40"/>
      <c r="FI76" s="40"/>
      <c r="FJ76" s="40"/>
      <c r="FK76" s="40"/>
      <c r="FL76" s="40"/>
      <c r="FM76" s="40"/>
      <c r="FN76" s="40"/>
      <c r="FO76" s="40"/>
      <c r="FP76" s="40"/>
      <c r="FQ76" s="40"/>
      <c r="FR76" s="40"/>
      <c r="FS76" s="40"/>
      <c r="FT76" s="40"/>
      <c r="FU76" s="40"/>
      <c r="FV76" s="40"/>
      <c r="FW76" s="40"/>
      <c r="FX76" s="40"/>
      <c r="FY76" s="40"/>
      <c r="FZ76" s="40"/>
      <c r="GA76" s="40"/>
      <c r="GB76" s="40"/>
      <c r="GC76" s="40"/>
      <c r="GD76" s="40"/>
      <c r="GE76" s="40"/>
      <c r="GF76" s="40"/>
      <c r="GG76" s="40"/>
      <c r="GH76" s="40"/>
      <c r="GI76" s="40"/>
      <c r="GJ76" s="40"/>
      <c r="GK76" s="40"/>
      <c r="GL76" s="40"/>
      <c r="GM76" s="40"/>
      <c r="GN76" s="40"/>
      <c r="GO76" s="40"/>
      <c r="GP76" s="40"/>
      <c r="GQ76" s="40"/>
      <c r="GR76" s="40"/>
      <c r="GS76" s="40"/>
      <c r="GT76" s="40"/>
      <c r="GU76" s="40"/>
      <c r="GV76" s="40"/>
      <c r="GW76" s="40"/>
      <c r="GX76" s="40"/>
      <c r="GY76" s="40"/>
      <c r="GZ76" s="40"/>
      <c r="HA76" s="40"/>
      <c r="HB76" s="40"/>
      <c r="HC76" s="40"/>
      <c r="HD76" s="40"/>
      <c r="HE76" s="40"/>
      <c r="HF76" s="40"/>
      <c r="HG76" s="40"/>
      <c r="HH76" s="40"/>
      <c r="HI76" s="40"/>
      <c r="HJ76" s="40"/>
      <c r="HK76" s="40"/>
      <c r="HL76" s="40"/>
      <c r="HM76" s="40"/>
      <c r="HN76" s="40"/>
      <c r="HO76" s="40"/>
      <c r="HP76" s="40"/>
      <c r="HQ76" s="40"/>
      <c r="HR76" s="40"/>
      <c r="HS76" s="40"/>
      <c r="HT76" s="40"/>
      <c r="HU76" s="40"/>
      <c r="HV76" s="40"/>
      <c r="HW76" s="40"/>
      <c r="HX76" s="40"/>
      <c r="HY76" s="40"/>
      <c r="HZ76" s="40"/>
      <c r="IA76" s="40"/>
      <c r="IB76" s="40"/>
      <c r="IC76" s="40"/>
      <c r="ID76" s="40"/>
      <c r="IE76" s="40"/>
      <c r="IF76" s="40"/>
      <c r="IG76" s="40"/>
      <c r="IH76" s="40"/>
      <c r="II76" s="40"/>
      <c r="IJ76" s="40"/>
      <c r="IK76" s="40"/>
      <c r="IL76" s="40"/>
      <c r="IM76" s="40"/>
      <c r="IN76" s="40"/>
      <c r="IO76" s="40"/>
      <c r="IP76" s="40"/>
      <c r="IQ76" s="40"/>
      <c r="IR76" s="40"/>
      <c r="IS76" s="40"/>
      <c r="IT76" s="40"/>
      <c r="IU76" s="40"/>
      <c r="IV76" s="40"/>
      <c r="IW76" s="40"/>
      <c r="IX76" s="40"/>
      <c r="IY76" s="40"/>
      <c r="IZ76" s="40"/>
      <c r="JA76" s="40"/>
      <c r="JB76" s="66"/>
      <c r="JC76" s="66"/>
      <c r="JD76" s="66"/>
      <c r="JE76" s="66"/>
      <c r="JF76" s="71"/>
    </row>
    <row r="77" s="43" customFormat="1" customHeight="1" spans="1:266">
      <c r="A77" s="29" t="s">
        <v>29</v>
      </c>
      <c r="B77" s="29" t="s">
        <v>30</v>
      </c>
      <c r="C77" s="29">
        <v>2024</v>
      </c>
      <c r="D77" s="29" t="s">
        <v>144</v>
      </c>
      <c r="E77" s="29">
        <v>2403110021</v>
      </c>
      <c r="F77" s="29" t="s">
        <v>233</v>
      </c>
      <c r="G77" s="29">
        <v>88</v>
      </c>
      <c r="H77" s="29">
        <v>0</v>
      </c>
      <c r="I77" s="29">
        <v>88</v>
      </c>
      <c r="J77" s="29">
        <v>83.52</v>
      </c>
      <c r="K77" s="29">
        <v>0</v>
      </c>
      <c r="L77" s="29">
        <v>83.52</v>
      </c>
      <c r="M77" s="29">
        <v>76.35</v>
      </c>
      <c r="N77" s="29">
        <v>0</v>
      </c>
      <c r="O77" s="29">
        <v>76.35</v>
      </c>
      <c r="P77" s="29">
        <v>60</v>
      </c>
      <c r="Q77" s="29">
        <v>0</v>
      </c>
      <c r="R77" s="29">
        <v>60</v>
      </c>
      <c r="S77" s="29">
        <v>60</v>
      </c>
      <c r="T77" s="29">
        <v>0</v>
      </c>
      <c r="U77" s="29">
        <v>60</v>
      </c>
      <c r="V77" s="29">
        <v>81.2575</v>
      </c>
      <c r="W77" s="29">
        <v>73</v>
      </c>
      <c r="X77" s="29">
        <f t="shared" si="1"/>
        <v>60</v>
      </c>
      <c r="Y77" s="29" t="s">
        <v>33</v>
      </c>
      <c r="Z77" s="29">
        <v>88</v>
      </c>
      <c r="AA77" s="70"/>
      <c r="AB77" s="29"/>
      <c r="AC77" s="29"/>
      <c r="AD77" s="29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40"/>
      <c r="BU77" s="40"/>
      <c r="BV77" s="40"/>
      <c r="BW77" s="40"/>
      <c r="BX77" s="40"/>
      <c r="BY77" s="40"/>
      <c r="BZ77" s="40"/>
      <c r="CA77" s="40"/>
      <c r="CB77" s="40"/>
      <c r="CC77" s="40"/>
      <c r="CD77" s="40"/>
      <c r="CE77" s="40"/>
      <c r="CF77" s="40"/>
      <c r="CG77" s="40"/>
      <c r="CH77" s="40"/>
      <c r="CI77" s="40"/>
      <c r="CJ77" s="40"/>
      <c r="CK77" s="40"/>
      <c r="CL77" s="40"/>
      <c r="CM77" s="40"/>
      <c r="CN77" s="40"/>
      <c r="CO77" s="40"/>
      <c r="CP77" s="40"/>
      <c r="CQ77" s="40"/>
      <c r="CR77" s="40"/>
      <c r="CS77" s="40"/>
      <c r="CT77" s="40"/>
      <c r="CU77" s="40"/>
      <c r="CV77" s="40"/>
      <c r="CW77" s="40"/>
      <c r="CX77" s="40"/>
      <c r="CY77" s="40"/>
      <c r="CZ77" s="40"/>
      <c r="DA77" s="40"/>
      <c r="DB77" s="40"/>
      <c r="DC77" s="40"/>
      <c r="DD77" s="40"/>
      <c r="DE77" s="40"/>
      <c r="DF77" s="40"/>
      <c r="DG77" s="40"/>
      <c r="DH77" s="40"/>
      <c r="DI77" s="40"/>
      <c r="DJ77" s="40"/>
      <c r="DK77" s="40"/>
      <c r="DL77" s="40"/>
      <c r="DM77" s="40"/>
      <c r="DN77" s="40"/>
      <c r="DO77" s="40"/>
      <c r="DP77" s="40"/>
      <c r="DQ77" s="40"/>
      <c r="DR77" s="40"/>
      <c r="DS77" s="40"/>
      <c r="DT77" s="40"/>
      <c r="DU77" s="40"/>
      <c r="DV77" s="40"/>
      <c r="DW77" s="40"/>
      <c r="DX77" s="40"/>
      <c r="DY77" s="40"/>
      <c r="DZ77" s="40"/>
      <c r="EA77" s="40"/>
      <c r="EB77" s="40"/>
      <c r="EC77" s="40"/>
      <c r="ED77" s="40"/>
      <c r="EE77" s="40"/>
      <c r="EF77" s="40"/>
      <c r="EG77" s="40"/>
      <c r="EH77" s="40"/>
      <c r="EI77" s="40"/>
      <c r="EJ77" s="40"/>
      <c r="EK77" s="40"/>
      <c r="EL77" s="40"/>
      <c r="EM77" s="40"/>
      <c r="EN77" s="40"/>
      <c r="EO77" s="40"/>
      <c r="EP77" s="40"/>
      <c r="EQ77" s="40"/>
      <c r="ER77" s="40"/>
      <c r="ES77" s="40"/>
      <c r="ET77" s="40"/>
      <c r="EU77" s="40"/>
      <c r="EV77" s="40"/>
      <c r="EW77" s="40"/>
      <c r="EX77" s="40"/>
      <c r="EY77" s="40"/>
      <c r="EZ77" s="40"/>
      <c r="FA77" s="40"/>
      <c r="FB77" s="40"/>
      <c r="FC77" s="40"/>
      <c r="FD77" s="40"/>
      <c r="FE77" s="40"/>
      <c r="FF77" s="40"/>
      <c r="FG77" s="40"/>
      <c r="FH77" s="40"/>
      <c r="FI77" s="40"/>
      <c r="FJ77" s="40"/>
      <c r="FK77" s="40"/>
      <c r="FL77" s="40"/>
      <c r="FM77" s="40"/>
      <c r="FN77" s="40"/>
      <c r="FO77" s="40"/>
      <c r="FP77" s="40"/>
      <c r="FQ77" s="40"/>
      <c r="FR77" s="40"/>
      <c r="FS77" s="40"/>
      <c r="FT77" s="40"/>
      <c r="FU77" s="40"/>
      <c r="FV77" s="40"/>
      <c r="FW77" s="40"/>
      <c r="FX77" s="40"/>
      <c r="FY77" s="40"/>
      <c r="FZ77" s="40"/>
      <c r="GA77" s="40"/>
      <c r="GB77" s="40"/>
      <c r="GC77" s="40"/>
      <c r="GD77" s="40"/>
      <c r="GE77" s="40"/>
      <c r="GF77" s="40"/>
      <c r="GG77" s="40"/>
      <c r="GH77" s="40"/>
      <c r="GI77" s="40"/>
      <c r="GJ77" s="40"/>
      <c r="GK77" s="40"/>
      <c r="GL77" s="40"/>
      <c r="GM77" s="40"/>
      <c r="GN77" s="40"/>
      <c r="GO77" s="40"/>
      <c r="GP77" s="40"/>
      <c r="GQ77" s="40"/>
      <c r="GR77" s="40"/>
      <c r="GS77" s="40"/>
      <c r="GT77" s="40"/>
      <c r="GU77" s="40"/>
      <c r="GV77" s="40"/>
      <c r="GW77" s="40"/>
      <c r="GX77" s="40"/>
      <c r="GY77" s="40"/>
      <c r="GZ77" s="40"/>
      <c r="HA77" s="40"/>
      <c r="HB77" s="40"/>
      <c r="HC77" s="40"/>
      <c r="HD77" s="40"/>
      <c r="HE77" s="40"/>
      <c r="HF77" s="40"/>
      <c r="HG77" s="40"/>
      <c r="HH77" s="40"/>
      <c r="HI77" s="40"/>
      <c r="HJ77" s="40"/>
      <c r="HK77" s="40"/>
      <c r="HL77" s="40"/>
      <c r="HM77" s="40"/>
      <c r="HN77" s="40"/>
      <c r="HO77" s="40"/>
      <c r="HP77" s="40"/>
      <c r="HQ77" s="40"/>
      <c r="HR77" s="40"/>
      <c r="HS77" s="40"/>
      <c r="HT77" s="40"/>
      <c r="HU77" s="40"/>
      <c r="HV77" s="40"/>
      <c r="HW77" s="40"/>
      <c r="HX77" s="40"/>
      <c r="HY77" s="40"/>
      <c r="HZ77" s="40"/>
      <c r="IA77" s="40"/>
      <c r="IB77" s="40"/>
      <c r="IC77" s="40"/>
      <c r="ID77" s="40"/>
      <c r="IE77" s="40"/>
      <c r="IF77" s="40"/>
      <c r="IG77" s="40"/>
      <c r="IH77" s="40"/>
      <c r="II77" s="40"/>
      <c r="IJ77" s="40"/>
      <c r="IK77" s="40"/>
      <c r="IL77" s="40"/>
      <c r="IM77" s="40"/>
      <c r="IN77" s="40"/>
      <c r="IO77" s="40"/>
      <c r="IP77" s="40"/>
      <c r="IQ77" s="40"/>
      <c r="IR77" s="40"/>
      <c r="IS77" s="40"/>
      <c r="IT77" s="40"/>
      <c r="IU77" s="40"/>
      <c r="IV77" s="40"/>
      <c r="IW77" s="40"/>
      <c r="IX77" s="40"/>
      <c r="IY77" s="40"/>
      <c r="IZ77" s="40"/>
      <c r="JA77" s="40"/>
      <c r="JB77" s="66"/>
      <c r="JC77" s="66"/>
      <c r="JD77" s="66"/>
      <c r="JE77" s="66"/>
      <c r="JF77" s="71"/>
    </row>
    <row r="78" s="43" customFormat="1" customHeight="1" spans="1:266">
      <c r="A78" s="29" t="s">
        <v>29</v>
      </c>
      <c r="B78" s="29" t="s">
        <v>30</v>
      </c>
      <c r="C78" s="29">
        <v>2024</v>
      </c>
      <c r="D78" s="29" t="s">
        <v>144</v>
      </c>
      <c r="E78" s="29">
        <v>2403110026</v>
      </c>
      <c r="F78" s="29" t="s">
        <v>234</v>
      </c>
      <c r="G78" s="29">
        <v>88</v>
      </c>
      <c r="H78" s="29">
        <v>2.25</v>
      </c>
      <c r="I78" s="29">
        <v>90.25</v>
      </c>
      <c r="J78" s="29">
        <v>82.29</v>
      </c>
      <c r="K78" s="29">
        <v>0</v>
      </c>
      <c r="L78" s="29">
        <v>82.29</v>
      </c>
      <c r="M78" s="29">
        <v>80.5</v>
      </c>
      <c r="N78" s="29">
        <v>0</v>
      </c>
      <c r="O78" s="29">
        <v>80.5</v>
      </c>
      <c r="P78" s="29">
        <v>60</v>
      </c>
      <c r="Q78" s="29">
        <v>0</v>
      </c>
      <c r="R78" s="29">
        <v>60</v>
      </c>
      <c r="S78" s="29">
        <v>60</v>
      </c>
      <c r="T78" s="29">
        <v>5</v>
      </c>
      <c r="U78" s="29">
        <v>65</v>
      </c>
      <c r="V78" s="29">
        <v>81.0175</v>
      </c>
      <c r="W78" s="29">
        <v>74</v>
      </c>
      <c r="X78" s="29">
        <f t="shared" si="1"/>
        <v>72</v>
      </c>
      <c r="Y78" s="29" t="s">
        <v>33</v>
      </c>
      <c r="Z78" s="29">
        <v>88</v>
      </c>
      <c r="AA78" s="70"/>
      <c r="AB78" s="29"/>
      <c r="AC78" s="29"/>
      <c r="AD78" s="29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5"/>
      <c r="BK78" s="35"/>
      <c r="BL78" s="35"/>
      <c r="BM78" s="35"/>
      <c r="BN78" s="35"/>
      <c r="BO78" s="35"/>
      <c r="BP78" s="35"/>
      <c r="BQ78" s="35"/>
      <c r="BR78" s="35"/>
      <c r="BS78" s="35"/>
      <c r="BT78" s="40"/>
      <c r="BU78" s="40"/>
      <c r="BV78" s="40"/>
      <c r="BW78" s="40"/>
      <c r="BX78" s="40"/>
      <c r="BY78" s="40"/>
      <c r="BZ78" s="40"/>
      <c r="CA78" s="40"/>
      <c r="CB78" s="40"/>
      <c r="CC78" s="40"/>
      <c r="CD78" s="40"/>
      <c r="CE78" s="40"/>
      <c r="CF78" s="40"/>
      <c r="CG78" s="40"/>
      <c r="CH78" s="40"/>
      <c r="CI78" s="40"/>
      <c r="CJ78" s="40"/>
      <c r="CK78" s="40"/>
      <c r="CL78" s="40"/>
      <c r="CM78" s="40"/>
      <c r="CN78" s="40"/>
      <c r="CO78" s="40"/>
      <c r="CP78" s="40"/>
      <c r="CQ78" s="40"/>
      <c r="CR78" s="40"/>
      <c r="CS78" s="40"/>
      <c r="CT78" s="40"/>
      <c r="CU78" s="40"/>
      <c r="CV78" s="40"/>
      <c r="CW78" s="40"/>
      <c r="CX78" s="40"/>
      <c r="CY78" s="40"/>
      <c r="CZ78" s="40"/>
      <c r="DA78" s="40"/>
      <c r="DB78" s="40"/>
      <c r="DC78" s="40"/>
      <c r="DD78" s="40"/>
      <c r="DE78" s="40"/>
      <c r="DF78" s="40"/>
      <c r="DG78" s="40"/>
      <c r="DH78" s="40"/>
      <c r="DI78" s="40"/>
      <c r="DJ78" s="40"/>
      <c r="DK78" s="40"/>
      <c r="DL78" s="40"/>
      <c r="DM78" s="40"/>
      <c r="DN78" s="40"/>
      <c r="DO78" s="40"/>
      <c r="DP78" s="40"/>
      <c r="DQ78" s="40"/>
      <c r="DR78" s="40"/>
      <c r="DS78" s="40"/>
      <c r="DT78" s="40"/>
      <c r="DU78" s="40"/>
      <c r="DV78" s="40"/>
      <c r="DW78" s="40"/>
      <c r="DX78" s="40"/>
      <c r="DY78" s="40"/>
      <c r="DZ78" s="40"/>
      <c r="EA78" s="40"/>
      <c r="EB78" s="40"/>
      <c r="EC78" s="40"/>
      <c r="ED78" s="40"/>
      <c r="EE78" s="40"/>
      <c r="EF78" s="40"/>
      <c r="EG78" s="40"/>
      <c r="EH78" s="40"/>
      <c r="EI78" s="40"/>
      <c r="EJ78" s="40"/>
      <c r="EK78" s="40"/>
      <c r="EL78" s="40"/>
      <c r="EM78" s="40"/>
      <c r="EN78" s="40"/>
      <c r="EO78" s="40"/>
      <c r="EP78" s="40"/>
      <c r="EQ78" s="40"/>
      <c r="ER78" s="40"/>
      <c r="ES78" s="40"/>
      <c r="ET78" s="40"/>
      <c r="EU78" s="40"/>
      <c r="EV78" s="40"/>
      <c r="EW78" s="40"/>
      <c r="EX78" s="40"/>
      <c r="EY78" s="40"/>
      <c r="EZ78" s="40"/>
      <c r="FA78" s="40"/>
      <c r="FB78" s="40"/>
      <c r="FC78" s="40"/>
      <c r="FD78" s="40"/>
      <c r="FE78" s="40"/>
      <c r="FF78" s="40"/>
      <c r="FG78" s="40"/>
      <c r="FH78" s="40"/>
      <c r="FI78" s="40"/>
      <c r="FJ78" s="40"/>
      <c r="FK78" s="40"/>
      <c r="FL78" s="40"/>
      <c r="FM78" s="40"/>
      <c r="FN78" s="40"/>
      <c r="FO78" s="40"/>
      <c r="FP78" s="40"/>
      <c r="FQ78" s="40"/>
      <c r="FR78" s="40"/>
      <c r="FS78" s="40"/>
      <c r="FT78" s="40"/>
      <c r="FU78" s="40"/>
      <c r="FV78" s="40"/>
      <c r="FW78" s="40"/>
      <c r="FX78" s="40"/>
      <c r="FY78" s="40"/>
      <c r="FZ78" s="40"/>
      <c r="GA78" s="40"/>
      <c r="GB78" s="40"/>
      <c r="GC78" s="40"/>
      <c r="GD78" s="40"/>
      <c r="GE78" s="40"/>
      <c r="GF78" s="40"/>
      <c r="GG78" s="40"/>
      <c r="GH78" s="40"/>
      <c r="GI78" s="40"/>
      <c r="GJ78" s="40"/>
      <c r="GK78" s="40"/>
      <c r="GL78" s="40"/>
      <c r="GM78" s="40"/>
      <c r="GN78" s="40"/>
      <c r="GO78" s="40"/>
      <c r="GP78" s="40"/>
      <c r="GQ78" s="40"/>
      <c r="GR78" s="40"/>
      <c r="GS78" s="40"/>
      <c r="GT78" s="40"/>
      <c r="GU78" s="40"/>
      <c r="GV78" s="40"/>
      <c r="GW78" s="40"/>
      <c r="GX78" s="40"/>
      <c r="GY78" s="40"/>
      <c r="GZ78" s="40"/>
      <c r="HA78" s="40"/>
      <c r="HB78" s="40"/>
      <c r="HC78" s="40"/>
      <c r="HD78" s="40"/>
      <c r="HE78" s="40"/>
      <c r="HF78" s="40"/>
      <c r="HG78" s="40"/>
      <c r="HH78" s="40"/>
      <c r="HI78" s="40"/>
      <c r="HJ78" s="40"/>
      <c r="HK78" s="40"/>
      <c r="HL78" s="40"/>
      <c r="HM78" s="40"/>
      <c r="HN78" s="40"/>
      <c r="HO78" s="40"/>
      <c r="HP78" s="40"/>
      <c r="HQ78" s="40"/>
      <c r="HR78" s="40"/>
      <c r="HS78" s="40"/>
      <c r="HT78" s="40"/>
      <c r="HU78" s="40"/>
      <c r="HV78" s="40"/>
      <c r="HW78" s="40"/>
      <c r="HX78" s="40"/>
      <c r="HY78" s="40"/>
      <c r="HZ78" s="40"/>
      <c r="IA78" s="40"/>
      <c r="IB78" s="40"/>
      <c r="IC78" s="40"/>
      <c r="ID78" s="40"/>
      <c r="IE78" s="40"/>
      <c r="IF78" s="40"/>
      <c r="IG78" s="40"/>
      <c r="IH78" s="40"/>
      <c r="II78" s="40"/>
      <c r="IJ78" s="40"/>
      <c r="IK78" s="40"/>
      <c r="IL78" s="40"/>
      <c r="IM78" s="40"/>
      <c r="IN78" s="40"/>
      <c r="IO78" s="40"/>
      <c r="IP78" s="40"/>
      <c r="IQ78" s="40"/>
      <c r="IR78" s="40"/>
      <c r="IS78" s="40"/>
      <c r="IT78" s="40"/>
      <c r="IU78" s="40"/>
      <c r="IV78" s="40"/>
      <c r="IW78" s="40"/>
      <c r="IX78" s="40"/>
      <c r="IY78" s="40"/>
      <c r="IZ78" s="40"/>
      <c r="JA78" s="40"/>
      <c r="JB78" s="66"/>
      <c r="JC78" s="66"/>
      <c r="JD78" s="66"/>
      <c r="JE78" s="66"/>
      <c r="JF78" s="71"/>
    </row>
    <row r="79" s="43" customFormat="1" customHeight="1" spans="1:266">
      <c r="A79" s="29" t="s">
        <v>29</v>
      </c>
      <c r="B79" s="29" t="s">
        <v>30</v>
      </c>
      <c r="C79" s="29">
        <v>2024</v>
      </c>
      <c r="D79" s="29" t="s">
        <v>144</v>
      </c>
      <c r="E79" s="29">
        <v>2403110022</v>
      </c>
      <c r="F79" s="29" t="s">
        <v>235</v>
      </c>
      <c r="G79" s="29">
        <v>88</v>
      </c>
      <c r="H79" s="29">
        <v>2</v>
      </c>
      <c r="I79" s="29">
        <v>90</v>
      </c>
      <c r="J79" s="29">
        <v>82.65</v>
      </c>
      <c r="K79" s="29">
        <v>0</v>
      </c>
      <c r="L79" s="29">
        <v>82.65</v>
      </c>
      <c r="M79" s="29">
        <v>70.65</v>
      </c>
      <c r="N79" s="29">
        <v>0</v>
      </c>
      <c r="O79" s="29">
        <v>70.65</v>
      </c>
      <c r="P79" s="29">
        <v>60</v>
      </c>
      <c r="Q79" s="29">
        <v>0</v>
      </c>
      <c r="R79" s="29">
        <v>60</v>
      </c>
      <c r="S79" s="29">
        <v>60</v>
      </c>
      <c r="T79" s="29">
        <v>5</v>
      </c>
      <c r="U79" s="29">
        <v>65</v>
      </c>
      <c r="V79" s="29">
        <v>80.77</v>
      </c>
      <c r="W79" s="29">
        <v>75</v>
      </c>
      <c r="X79" s="29">
        <f t="shared" si="1"/>
        <v>68</v>
      </c>
      <c r="Y79" s="29" t="s">
        <v>33</v>
      </c>
      <c r="Z79" s="29">
        <v>88</v>
      </c>
      <c r="AA79" s="70"/>
      <c r="AB79" s="29"/>
      <c r="AC79" s="29"/>
      <c r="AD79" s="29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40"/>
      <c r="BU79" s="40"/>
      <c r="BV79" s="40"/>
      <c r="BW79" s="40"/>
      <c r="BX79" s="40"/>
      <c r="BY79" s="40"/>
      <c r="BZ79" s="40"/>
      <c r="CA79" s="40"/>
      <c r="CB79" s="40"/>
      <c r="CC79" s="40"/>
      <c r="CD79" s="40"/>
      <c r="CE79" s="40"/>
      <c r="CF79" s="40"/>
      <c r="CG79" s="40"/>
      <c r="CH79" s="40"/>
      <c r="CI79" s="40"/>
      <c r="CJ79" s="40"/>
      <c r="CK79" s="40"/>
      <c r="CL79" s="40"/>
      <c r="CM79" s="40"/>
      <c r="CN79" s="40"/>
      <c r="CO79" s="40"/>
      <c r="CP79" s="40"/>
      <c r="CQ79" s="40"/>
      <c r="CR79" s="40"/>
      <c r="CS79" s="40"/>
      <c r="CT79" s="40"/>
      <c r="CU79" s="40"/>
      <c r="CV79" s="40"/>
      <c r="CW79" s="40"/>
      <c r="CX79" s="40"/>
      <c r="CY79" s="40"/>
      <c r="CZ79" s="40"/>
      <c r="DA79" s="40"/>
      <c r="DB79" s="40"/>
      <c r="DC79" s="40"/>
      <c r="DD79" s="40"/>
      <c r="DE79" s="40"/>
      <c r="DF79" s="40"/>
      <c r="DG79" s="40"/>
      <c r="DH79" s="40"/>
      <c r="DI79" s="40"/>
      <c r="DJ79" s="40"/>
      <c r="DK79" s="40"/>
      <c r="DL79" s="40"/>
      <c r="DM79" s="40"/>
      <c r="DN79" s="40"/>
      <c r="DO79" s="40"/>
      <c r="DP79" s="40"/>
      <c r="DQ79" s="40"/>
      <c r="DR79" s="40"/>
      <c r="DS79" s="40"/>
      <c r="DT79" s="40"/>
      <c r="DU79" s="40"/>
      <c r="DV79" s="40"/>
      <c r="DW79" s="40"/>
      <c r="DX79" s="40"/>
      <c r="DY79" s="40"/>
      <c r="DZ79" s="40"/>
      <c r="EA79" s="40"/>
      <c r="EB79" s="40"/>
      <c r="EC79" s="40"/>
      <c r="ED79" s="40"/>
      <c r="EE79" s="40"/>
      <c r="EF79" s="40"/>
      <c r="EG79" s="40"/>
      <c r="EH79" s="40"/>
      <c r="EI79" s="40"/>
      <c r="EJ79" s="40"/>
      <c r="EK79" s="40"/>
      <c r="EL79" s="40"/>
      <c r="EM79" s="40"/>
      <c r="EN79" s="40"/>
      <c r="EO79" s="40"/>
      <c r="EP79" s="40"/>
      <c r="EQ79" s="40"/>
      <c r="ER79" s="40"/>
      <c r="ES79" s="40"/>
      <c r="ET79" s="40"/>
      <c r="EU79" s="40"/>
      <c r="EV79" s="40"/>
      <c r="EW79" s="40"/>
      <c r="EX79" s="40"/>
      <c r="EY79" s="40"/>
      <c r="EZ79" s="40"/>
      <c r="FA79" s="40"/>
      <c r="FB79" s="40"/>
      <c r="FC79" s="40"/>
      <c r="FD79" s="40"/>
      <c r="FE79" s="40"/>
      <c r="FF79" s="40"/>
      <c r="FG79" s="40"/>
      <c r="FH79" s="40"/>
      <c r="FI79" s="40"/>
      <c r="FJ79" s="40"/>
      <c r="FK79" s="40"/>
      <c r="FL79" s="40"/>
      <c r="FM79" s="40"/>
      <c r="FN79" s="40"/>
      <c r="FO79" s="40"/>
      <c r="FP79" s="40"/>
      <c r="FQ79" s="40"/>
      <c r="FR79" s="40"/>
      <c r="FS79" s="40"/>
      <c r="FT79" s="40"/>
      <c r="FU79" s="40"/>
      <c r="FV79" s="40"/>
      <c r="FW79" s="40"/>
      <c r="FX79" s="40"/>
      <c r="FY79" s="40"/>
      <c r="FZ79" s="40"/>
      <c r="GA79" s="40"/>
      <c r="GB79" s="40"/>
      <c r="GC79" s="40"/>
      <c r="GD79" s="40"/>
      <c r="GE79" s="40"/>
      <c r="GF79" s="40"/>
      <c r="GG79" s="40"/>
      <c r="GH79" s="40"/>
      <c r="GI79" s="40"/>
      <c r="GJ79" s="40"/>
      <c r="GK79" s="40"/>
      <c r="GL79" s="40"/>
      <c r="GM79" s="40"/>
      <c r="GN79" s="40"/>
      <c r="GO79" s="40"/>
      <c r="GP79" s="40"/>
      <c r="GQ79" s="40"/>
      <c r="GR79" s="40"/>
      <c r="GS79" s="40"/>
      <c r="GT79" s="40"/>
      <c r="GU79" s="40"/>
      <c r="GV79" s="40"/>
      <c r="GW79" s="40"/>
      <c r="GX79" s="40"/>
      <c r="GY79" s="40"/>
      <c r="GZ79" s="40"/>
      <c r="HA79" s="40"/>
      <c r="HB79" s="40"/>
      <c r="HC79" s="40"/>
      <c r="HD79" s="40"/>
      <c r="HE79" s="40"/>
      <c r="HF79" s="40"/>
      <c r="HG79" s="40"/>
      <c r="HH79" s="40"/>
      <c r="HI79" s="40"/>
      <c r="HJ79" s="40"/>
      <c r="HK79" s="40"/>
      <c r="HL79" s="40"/>
      <c r="HM79" s="40"/>
      <c r="HN79" s="40"/>
      <c r="HO79" s="40"/>
      <c r="HP79" s="40"/>
      <c r="HQ79" s="40"/>
      <c r="HR79" s="40"/>
      <c r="HS79" s="40"/>
      <c r="HT79" s="40"/>
      <c r="HU79" s="40"/>
      <c r="HV79" s="40"/>
      <c r="HW79" s="40"/>
      <c r="HX79" s="40"/>
      <c r="HY79" s="40"/>
      <c r="HZ79" s="40"/>
      <c r="IA79" s="40"/>
      <c r="IB79" s="40"/>
      <c r="IC79" s="40"/>
      <c r="ID79" s="40"/>
      <c r="IE79" s="40"/>
      <c r="IF79" s="40"/>
      <c r="IG79" s="40"/>
      <c r="IH79" s="40"/>
      <c r="II79" s="40"/>
      <c r="IJ79" s="40"/>
      <c r="IK79" s="40"/>
      <c r="IL79" s="40"/>
      <c r="IM79" s="40"/>
      <c r="IN79" s="40"/>
      <c r="IO79" s="40"/>
      <c r="IP79" s="40"/>
      <c r="IQ79" s="40"/>
      <c r="IR79" s="40"/>
      <c r="IS79" s="40"/>
      <c r="IT79" s="40"/>
      <c r="IU79" s="40"/>
      <c r="IV79" s="40"/>
      <c r="IW79" s="40"/>
      <c r="IX79" s="40"/>
      <c r="IY79" s="40"/>
      <c r="IZ79" s="40"/>
      <c r="JA79" s="40"/>
      <c r="JB79" s="66"/>
      <c r="JC79" s="66"/>
      <c r="JD79" s="66"/>
      <c r="JE79" s="66"/>
      <c r="JF79" s="71"/>
    </row>
    <row r="80" s="43" customFormat="1" customHeight="1" spans="1:266">
      <c r="A80" s="29" t="s">
        <v>29</v>
      </c>
      <c r="B80" s="29" t="s">
        <v>30</v>
      </c>
      <c r="C80" s="29">
        <v>2024</v>
      </c>
      <c r="D80" s="29" t="s">
        <v>142</v>
      </c>
      <c r="E80" s="29">
        <v>2403110052</v>
      </c>
      <c r="F80" s="29" t="s">
        <v>236</v>
      </c>
      <c r="G80" s="29">
        <v>88</v>
      </c>
      <c r="H80" s="29">
        <v>0.5</v>
      </c>
      <c r="I80" s="29">
        <v>88.5</v>
      </c>
      <c r="J80" s="29">
        <v>80.9</v>
      </c>
      <c r="K80" s="29">
        <v>1</v>
      </c>
      <c r="L80" s="29">
        <v>81.9</v>
      </c>
      <c r="M80" s="29">
        <v>82.55</v>
      </c>
      <c r="N80" s="29">
        <v>0</v>
      </c>
      <c r="O80" s="29">
        <v>82.55</v>
      </c>
      <c r="P80" s="29">
        <v>60</v>
      </c>
      <c r="Q80" s="29">
        <v>0.5</v>
      </c>
      <c r="R80" s="29">
        <v>60.5</v>
      </c>
      <c r="S80" s="29">
        <v>60</v>
      </c>
      <c r="T80" s="29">
        <v>5</v>
      </c>
      <c r="U80" s="29">
        <v>65</v>
      </c>
      <c r="V80" s="29">
        <v>80.6775</v>
      </c>
      <c r="W80" s="29">
        <v>76</v>
      </c>
      <c r="X80" s="29">
        <f t="shared" si="1"/>
        <v>77</v>
      </c>
      <c r="Y80" s="29" t="s">
        <v>33</v>
      </c>
      <c r="Z80" s="29">
        <v>88</v>
      </c>
      <c r="AA80" s="70"/>
      <c r="AB80" s="29"/>
      <c r="AC80" s="29"/>
      <c r="AD80" s="29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  <c r="BK80" s="40"/>
      <c r="BL80" s="40"/>
      <c r="BM80" s="40"/>
      <c r="BN80" s="40"/>
      <c r="BO80" s="40"/>
      <c r="BP80" s="40"/>
      <c r="BQ80" s="40"/>
      <c r="BR80" s="40"/>
      <c r="BS80" s="40"/>
      <c r="BT80" s="40"/>
      <c r="BU80" s="40"/>
      <c r="BV80" s="40"/>
      <c r="BW80" s="40"/>
      <c r="BX80" s="40"/>
      <c r="BY80" s="40"/>
      <c r="BZ80" s="40"/>
      <c r="CA80" s="40"/>
      <c r="CB80" s="40"/>
      <c r="CC80" s="40"/>
      <c r="CD80" s="40"/>
      <c r="CE80" s="40"/>
      <c r="CF80" s="40"/>
      <c r="CG80" s="40"/>
      <c r="CH80" s="40"/>
      <c r="CI80" s="40"/>
      <c r="CJ80" s="40"/>
      <c r="CK80" s="40"/>
      <c r="CL80" s="40"/>
      <c r="CM80" s="40"/>
      <c r="CN80" s="40"/>
      <c r="CO80" s="40"/>
      <c r="CP80" s="40"/>
      <c r="CQ80" s="40"/>
      <c r="CR80" s="40"/>
      <c r="CS80" s="40"/>
      <c r="CT80" s="40"/>
      <c r="CU80" s="40"/>
      <c r="CV80" s="40"/>
      <c r="CW80" s="40"/>
      <c r="CX80" s="40"/>
      <c r="CY80" s="40"/>
      <c r="CZ80" s="40"/>
      <c r="DA80" s="40"/>
      <c r="DB80" s="40"/>
      <c r="DC80" s="40"/>
      <c r="DD80" s="40"/>
      <c r="DE80" s="40"/>
      <c r="DF80" s="40"/>
      <c r="DG80" s="40"/>
      <c r="DH80" s="40"/>
      <c r="DI80" s="40"/>
      <c r="DJ80" s="40"/>
      <c r="DK80" s="40"/>
      <c r="DL80" s="40"/>
      <c r="DM80" s="40"/>
      <c r="DN80" s="40"/>
      <c r="DO80" s="40"/>
      <c r="DP80" s="40"/>
      <c r="DQ80" s="40"/>
      <c r="DR80" s="40"/>
      <c r="DS80" s="40"/>
      <c r="DT80" s="40"/>
      <c r="DU80" s="40"/>
      <c r="DV80" s="40"/>
      <c r="DW80" s="40"/>
      <c r="DX80" s="40"/>
      <c r="DY80" s="40"/>
      <c r="DZ80" s="40"/>
      <c r="EA80" s="40"/>
      <c r="EB80" s="40"/>
      <c r="EC80" s="40"/>
      <c r="ED80" s="40"/>
      <c r="EE80" s="40"/>
      <c r="EF80" s="40"/>
      <c r="EG80" s="40"/>
      <c r="EH80" s="40"/>
      <c r="EI80" s="40"/>
      <c r="EJ80" s="40"/>
      <c r="EK80" s="40"/>
      <c r="EL80" s="40"/>
      <c r="EM80" s="40"/>
      <c r="EN80" s="40"/>
      <c r="EO80" s="40"/>
      <c r="EP80" s="40"/>
      <c r="EQ80" s="40"/>
      <c r="ER80" s="40"/>
      <c r="ES80" s="40"/>
      <c r="ET80" s="40"/>
      <c r="EU80" s="40"/>
      <c r="EV80" s="40"/>
      <c r="EW80" s="40"/>
      <c r="EX80" s="40"/>
      <c r="EY80" s="40"/>
      <c r="EZ80" s="40"/>
      <c r="FA80" s="40"/>
      <c r="FB80" s="40"/>
      <c r="FC80" s="40"/>
      <c r="FD80" s="40"/>
      <c r="FE80" s="40"/>
      <c r="FF80" s="40"/>
      <c r="FG80" s="40"/>
      <c r="FH80" s="40"/>
      <c r="FI80" s="40"/>
      <c r="FJ80" s="40"/>
      <c r="FK80" s="40"/>
      <c r="FL80" s="40"/>
      <c r="FM80" s="40"/>
      <c r="FN80" s="40"/>
      <c r="FO80" s="40"/>
      <c r="FP80" s="40"/>
      <c r="FQ80" s="40"/>
      <c r="FR80" s="40"/>
      <c r="FS80" s="40"/>
      <c r="FT80" s="40"/>
      <c r="FU80" s="40"/>
      <c r="FV80" s="40"/>
      <c r="FW80" s="40"/>
      <c r="FX80" s="40"/>
      <c r="FY80" s="40"/>
      <c r="FZ80" s="40"/>
      <c r="GA80" s="40"/>
      <c r="GB80" s="40"/>
      <c r="GC80" s="40"/>
      <c r="GD80" s="40"/>
      <c r="GE80" s="40"/>
      <c r="GF80" s="40"/>
      <c r="GG80" s="40"/>
      <c r="GH80" s="40"/>
      <c r="GI80" s="40"/>
      <c r="GJ80" s="40"/>
      <c r="GK80" s="40"/>
      <c r="GL80" s="40"/>
      <c r="GM80" s="40"/>
      <c r="GN80" s="40"/>
      <c r="GO80" s="40"/>
      <c r="GP80" s="40"/>
      <c r="GQ80" s="40"/>
      <c r="GR80" s="40"/>
      <c r="GS80" s="40"/>
      <c r="GT80" s="40"/>
      <c r="GU80" s="40"/>
      <c r="GV80" s="40"/>
      <c r="GW80" s="40"/>
      <c r="GX80" s="40"/>
      <c r="GY80" s="40"/>
      <c r="GZ80" s="40"/>
      <c r="HA80" s="40"/>
      <c r="HB80" s="40"/>
      <c r="HC80" s="40"/>
      <c r="HD80" s="40"/>
      <c r="HE80" s="40"/>
      <c r="HF80" s="40"/>
      <c r="HG80" s="40"/>
      <c r="HH80" s="40"/>
      <c r="HI80" s="40"/>
      <c r="HJ80" s="40"/>
      <c r="HK80" s="40"/>
      <c r="HL80" s="40"/>
      <c r="HM80" s="40"/>
      <c r="HN80" s="40"/>
      <c r="HO80" s="40"/>
      <c r="HP80" s="40"/>
      <c r="HQ80" s="40"/>
      <c r="HR80" s="40"/>
      <c r="HS80" s="40"/>
      <c r="HT80" s="40"/>
      <c r="HU80" s="40"/>
      <c r="HV80" s="40"/>
      <c r="HW80" s="40"/>
      <c r="HX80" s="40"/>
      <c r="HY80" s="40"/>
      <c r="HZ80" s="40"/>
      <c r="IA80" s="40"/>
      <c r="IB80" s="40"/>
      <c r="IC80" s="40"/>
      <c r="ID80" s="40"/>
      <c r="IE80" s="40"/>
      <c r="IF80" s="40"/>
      <c r="IG80" s="40"/>
      <c r="IH80" s="40"/>
      <c r="II80" s="40"/>
      <c r="IJ80" s="40"/>
      <c r="IK80" s="40"/>
      <c r="IL80" s="40"/>
      <c r="IM80" s="40"/>
      <c r="IN80" s="40"/>
      <c r="IO80" s="40"/>
      <c r="IP80" s="40"/>
      <c r="IQ80" s="40"/>
      <c r="IR80" s="40"/>
      <c r="IS80" s="40"/>
      <c r="IT80" s="40"/>
      <c r="IU80" s="40"/>
      <c r="IV80" s="40"/>
      <c r="IW80" s="40"/>
      <c r="IX80" s="40"/>
      <c r="IY80" s="40"/>
      <c r="IZ80" s="40"/>
      <c r="JA80" s="40"/>
      <c r="JB80" s="66"/>
      <c r="JC80" s="66"/>
      <c r="JD80" s="66"/>
      <c r="JE80" s="66"/>
      <c r="JF80" s="71"/>
    </row>
    <row r="81" s="43" customFormat="1" customHeight="1" spans="1:266">
      <c r="A81" s="29" t="s">
        <v>29</v>
      </c>
      <c r="B81" s="29" t="s">
        <v>30</v>
      </c>
      <c r="C81" s="29">
        <v>2024</v>
      </c>
      <c r="D81" s="29" t="s">
        <v>142</v>
      </c>
      <c r="E81" s="29">
        <v>2403110047</v>
      </c>
      <c r="F81" s="29" t="s">
        <v>237</v>
      </c>
      <c r="G81" s="29">
        <v>88</v>
      </c>
      <c r="H81" s="29">
        <v>0</v>
      </c>
      <c r="I81" s="29">
        <v>88</v>
      </c>
      <c r="J81" s="29">
        <v>79.17</v>
      </c>
      <c r="K81" s="29">
        <v>1</v>
      </c>
      <c r="L81" s="29">
        <v>80.17</v>
      </c>
      <c r="M81" s="29">
        <v>80</v>
      </c>
      <c r="N81" s="29">
        <v>0</v>
      </c>
      <c r="O81" s="29">
        <v>80</v>
      </c>
      <c r="P81" s="29">
        <v>60</v>
      </c>
      <c r="Q81" s="29">
        <v>0.5</v>
      </c>
      <c r="R81" s="29">
        <v>60.5</v>
      </c>
      <c r="S81" s="29">
        <v>60</v>
      </c>
      <c r="T81" s="29">
        <v>25.5</v>
      </c>
      <c r="U81" s="29">
        <v>85.5</v>
      </c>
      <c r="V81" s="29">
        <v>80.2275</v>
      </c>
      <c r="W81" s="29">
        <v>77</v>
      </c>
      <c r="X81" s="29">
        <f t="shared" si="1"/>
        <v>81</v>
      </c>
      <c r="Y81" s="29" t="s">
        <v>33</v>
      </c>
      <c r="Z81" s="29">
        <v>88</v>
      </c>
      <c r="AA81" s="70"/>
      <c r="AB81" s="29"/>
      <c r="AC81" s="29"/>
      <c r="AD81" s="29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  <c r="BN81" s="40"/>
      <c r="BO81" s="40"/>
      <c r="BP81" s="40"/>
      <c r="BQ81" s="40"/>
      <c r="BR81" s="40"/>
      <c r="BS81" s="40"/>
      <c r="BT81" s="40"/>
      <c r="BU81" s="40"/>
      <c r="BV81" s="40"/>
      <c r="BW81" s="40"/>
      <c r="BX81" s="40"/>
      <c r="BY81" s="40"/>
      <c r="BZ81" s="40"/>
      <c r="CA81" s="40"/>
      <c r="CB81" s="40"/>
      <c r="CC81" s="40"/>
      <c r="CD81" s="40"/>
      <c r="CE81" s="40"/>
      <c r="CF81" s="40"/>
      <c r="CG81" s="40"/>
      <c r="CH81" s="40"/>
      <c r="CI81" s="40"/>
      <c r="CJ81" s="40"/>
      <c r="CK81" s="40"/>
      <c r="CL81" s="40"/>
      <c r="CM81" s="40"/>
      <c r="CN81" s="40"/>
      <c r="CO81" s="40"/>
      <c r="CP81" s="40"/>
      <c r="CQ81" s="40"/>
      <c r="CR81" s="40"/>
      <c r="CS81" s="40"/>
      <c r="CT81" s="40"/>
      <c r="CU81" s="40"/>
      <c r="CV81" s="40"/>
      <c r="CW81" s="40"/>
      <c r="CX81" s="40"/>
      <c r="CY81" s="40"/>
      <c r="CZ81" s="40"/>
      <c r="DA81" s="40"/>
      <c r="DB81" s="40"/>
      <c r="DC81" s="40"/>
      <c r="DD81" s="40"/>
      <c r="DE81" s="40"/>
      <c r="DF81" s="40"/>
      <c r="DG81" s="40"/>
      <c r="DH81" s="40"/>
      <c r="DI81" s="40"/>
      <c r="DJ81" s="40"/>
      <c r="DK81" s="40"/>
      <c r="DL81" s="40"/>
      <c r="DM81" s="40"/>
      <c r="DN81" s="40"/>
      <c r="DO81" s="40"/>
      <c r="DP81" s="40"/>
      <c r="DQ81" s="40"/>
      <c r="DR81" s="40"/>
      <c r="DS81" s="40"/>
      <c r="DT81" s="40"/>
      <c r="DU81" s="40"/>
      <c r="DV81" s="40"/>
      <c r="DW81" s="40"/>
      <c r="DX81" s="40"/>
      <c r="DY81" s="40"/>
      <c r="DZ81" s="40"/>
      <c r="EA81" s="40"/>
      <c r="EB81" s="40"/>
      <c r="EC81" s="40"/>
      <c r="ED81" s="40"/>
      <c r="EE81" s="40"/>
      <c r="EF81" s="40"/>
      <c r="EG81" s="40"/>
      <c r="EH81" s="40"/>
      <c r="EI81" s="40"/>
      <c r="EJ81" s="40"/>
      <c r="EK81" s="40"/>
      <c r="EL81" s="40"/>
      <c r="EM81" s="40"/>
      <c r="EN81" s="40"/>
      <c r="EO81" s="40"/>
      <c r="EP81" s="40"/>
      <c r="EQ81" s="40"/>
      <c r="ER81" s="40"/>
      <c r="ES81" s="40"/>
      <c r="ET81" s="40"/>
      <c r="EU81" s="40"/>
      <c r="EV81" s="40"/>
      <c r="EW81" s="40"/>
      <c r="EX81" s="40"/>
      <c r="EY81" s="40"/>
      <c r="EZ81" s="40"/>
      <c r="FA81" s="40"/>
      <c r="FB81" s="40"/>
      <c r="FC81" s="40"/>
      <c r="FD81" s="40"/>
      <c r="FE81" s="40"/>
      <c r="FF81" s="40"/>
      <c r="FG81" s="40"/>
      <c r="FH81" s="40"/>
      <c r="FI81" s="40"/>
      <c r="FJ81" s="40"/>
      <c r="FK81" s="40"/>
      <c r="FL81" s="40"/>
      <c r="FM81" s="40"/>
      <c r="FN81" s="40"/>
      <c r="FO81" s="40"/>
      <c r="FP81" s="40"/>
      <c r="FQ81" s="40"/>
      <c r="FR81" s="40"/>
      <c r="FS81" s="40"/>
      <c r="FT81" s="40"/>
      <c r="FU81" s="40"/>
      <c r="FV81" s="40"/>
      <c r="FW81" s="40"/>
      <c r="FX81" s="40"/>
      <c r="FY81" s="40"/>
      <c r="FZ81" s="40"/>
      <c r="GA81" s="40"/>
      <c r="GB81" s="40"/>
      <c r="GC81" s="40"/>
      <c r="GD81" s="40"/>
      <c r="GE81" s="40"/>
      <c r="GF81" s="40"/>
      <c r="GG81" s="40"/>
      <c r="GH81" s="40"/>
      <c r="GI81" s="40"/>
      <c r="GJ81" s="40"/>
      <c r="GK81" s="40"/>
      <c r="GL81" s="40"/>
      <c r="GM81" s="40"/>
      <c r="GN81" s="40"/>
      <c r="GO81" s="40"/>
      <c r="GP81" s="40"/>
      <c r="GQ81" s="40"/>
      <c r="GR81" s="40"/>
      <c r="GS81" s="40"/>
      <c r="GT81" s="40"/>
      <c r="GU81" s="40"/>
      <c r="GV81" s="40"/>
      <c r="GW81" s="40"/>
      <c r="GX81" s="40"/>
      <c r="GY81" s="40"/>
      <c r="GZ81" s="40"/>
      <c r="HA81" s="40"/>
      <c r="HB81" s="40"/>
      <c r="HC81" s="40"/>
      <c r="HD81" s="40"/>
      <c r="HE81" s="40"/>
      <c r="HF81" s="40"/>
      <c r="HG81" s="40"/>
      <c r="HH81" s="40"/>
      <c r="HI81" s="40"/>
      <c r="HJ81" s="40"/>
      <c r="HK81" s="40"/>
      <c r="HL81" s="40"/>
      <c r="HM81" s="40"/>
      <c r="HN81" s="40"/>
      <c r="HO81" s="40"/>
      <c r="HP81" s="40"/>
      <c r="HQ81" s="40"/>
      <c r="HR81" s="40"/>
      <c r="HS81" s="40"/>
      <c r="HT81" s="40"/>
      <c r="HU81" s="40"/>
      <c r="HV81" s="40"/>
      <c r="HW81" s="40"/>
      <c r="HX81" s="40"/>
      <c r="HY81" s="40"/>
      <c r="HZ81" s="40"/>
      <c r="IA81" s="40"/>
      <c r="IB81" s="40"/>
      <c r="IC81" s="40"/>
      <c r="ID81" s="40"/>
      <c r="IE81" s="40"/>
      <c r="IF81" s="40"/>
      <c r="IG81" s="40"/>
      <c r="IH81" s="40"/>
      <c r="II81" s="40"/>
      <c r="IJ81" s="40"/>
      <c r="IK81" s="40"/>
      <c r="IL81" s="40"/>
      <c r="IM81" s="40"/>
      <c r="IN81" s="40"/>
      <c r="IO81" s="40"/>
      <c r="IP81" s="40"/>
      <c r="IQ81" s="40"/>
      <c r="IR81" s="40"/>
      <c r="IS81" s="40"/>
      <c r="IT81" s="40"/>
      <c r="IU81" s="40"/>
      <c r="IV81" s="40"/>
      <c r="IW81" s="40"/>
      <c r="IX81" s="40"/>
      <c r="IY81" s="40"/>
      <c r="IZ81" s="40"/>
      <c r="JA81" s="40"/>
      <c r="JB81" s="66"/>
      <c r="JC81" s="66"/>
      <c r="JD81" s="66"/>
      <c r="JE81" s="66"/>
      <c r="JF81" s="71"/>
    </row>
    <row r="82" s="43" customFormat="1" customHeight="1" spans="1:266">
      <c r="A82" s="29" t="s">
        <v>29</v>
      </c>
      <c r="B82" s="29" t="s">
        <v>30</v>
      </c>
      <c r="C82" s="29">
        <v>2024</v>
      </c>
      <c r="D82" s="29" t="s">
        <v>142</v>
      </c>
      <c r="E82" s="29">
        <v>2403110077</v>
      </c>
      <c r="F82" s="29" t="s">
        <v>238</v>
      </c>
      <c r="G82" s="29">
        <v>88</v>
      </c>
      <c r="H82" s="29">
        <v>0</v>
      </c>
      <c r="I82" s="29">
        <v>88</v>
      </c>
      <c r="J82" s="29">
        <v>80.64</v>
      </c>
      <c r="K82" s="29">
        <v>0</v>
      </c>
      <c r="L82" s="29">
        <v>80.64</v>
      </c>
      <c r="M82" s="29">
        <v>77.2</v>
      </c>
      <c r="N82" s="29">
        <v>0</v>
      </c>
      <c r="O82" s="29">
        <v>77.2</v>
      </c>
      <c r="P82" s="29">
        <v>60</v>
      </c>
      <c r="Q82" s="29">
        <v>0.5</v>
      </c>
      <c r="R82" s="29">
        <v>60.5</v>
      </c>
      <c r="S82" s="29">
        <v>60</v>
      </c>
      <c r="T82" s="29">
        <v>6</v>
      </c>
      <c r="U82" s="29">
        <v>66</v>
      </c>
      <c r="V82" s="29">
        <v>79.465</v>
      </c>
      <c r="W82" s="29">
        <v>78</v>
      </c>
      <c r="X82" s="29">
        <f t="shared" si="1"/>
        <v>78</v>
      </c>
      <c r="Y82" s="29" t="s">
        <v>33</v>
      </c>
      <c r="Z82" s="29">
        <v>88</v>
      </c>
      <c r="AA82" s="70"/>
      <c r="AB82" s="29"/>
      <c r="AC82" s="29"/>
      <c r="AD82" s="29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0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0"/>
      <c r="DB82" s="40"/>
      <c r="DC82" s="40"/>
      <c r="DD82" s="40"/>
      <c r="DE82" s="40"/>
      <c r="DF82" s="40"/>
      <c r="DG82" s="40"/>
      <c r="DH82" s="40"/>
      <c r="DI82" s="40"/>
      <c r="DJ82" s="40"/>
      <c r="DK82" s="40"/>
      <c r="DL82" s="40"/>
      <c r="DM82" s="40"/>
      <c r="DN82" s="40"/>
      <c r="DO82" s="40"/>
      <c r="DP82" s="40"/>
      <c r="DQ82" s="40"/>
      <c r="DR82" s="40"/>
      <c r="DS82" s="40"/>
      <c r="DT82" s="40"/>
      <c r="DU82" s="40"/>
      <c r="DV82" s="40"/>
      <c r="DW82" s="40"/>
      <c r="DX82" s="40"/>
      <c r="DY82" s="40"/>
      <c r="DZ82" s="40"/>
      <c r="EA82" s="40"/>
      <c r="EB82" s="40"/>
      <c r="EC82" s="40"/>
      <c r="ED82" s="40"/>
      <c r="EE82" s="40"/>
      <c r="EF82" s="40"/>
      <c r="EG82" s="40"/>
      <c r="EH82" s="40"/>
      <c r="EI82" s="40"/>
      <c r="EJ82" s="40"/>
      <c r="EK82" s="40"/>
      <c r="EL82" s="40"/>
      <c r="EM82" s="40"/>
      <c r="EN82" s="40"/>
      <c r="EO82" s="40"/>
      <c r="EP82" s="40"/>
      <c r="EQ82" s="40"/>
      <c r="ER82" s="40"/>
      <c r="ES82" s="40"/>
      <c r="ET82" s="40"/>
      <c r="EU82" s="40"/>
      <c r="EV82" s="40"/>
      <c r="EW82" s="40"/>
      <c r="EX82" s="40"/>
      <c r="EY82" s="40"/>
      <c r="EZ82" s="40"/>
      <c r="FA82" s="40"/>
      <c r="FB82" s="40"/>
      <c r="FC82" s="40"/>
      <c r="FD82" s="40"/>
      <c r="FE82" s="40"/>
      <c r="FF82" s="40"/>
      <c r="FG82" s="40"/>
      <c r="FH82" s="40"/>
      <c r="FI82" s="40"/>
      <c r="FJ82" s="40"/>
      <c r="FK82" s="40"/>
      <c r="FL82" s="40"/>
      <c r="FM82" s="40"/>
      <c r="FN82" s="40"/>
      <c r="FO82" s="40"/>
      <c r="FP82" s="40"/>
      <c r="FQ82" s="40"/>
      <c r="FR82" s="40"/>
      <c r="FS82" s="40"/>
      <c r="FT82" s="40"/>
      <c r="FU82" s="40"/>
      <c r="FV82" s="40"/>
      <c r="FW82" s="40"/>
      <c r="FX82" s="40"/>
      <c r="FY82" s="40"/>
      <c r="FZ82" s="40"/>
      <c r="GA82" s="40"/>
      <c r="GB82" s="40"/>
      <c r="GC82" s="40"/>
      <c r="GD82" s="40"/>
      <c r="GE82" s="40"/>
      <c r="GF82" s="40"/>
      <c r="GG82" s="40"/>
      <c r="GH82" s="40"/>
      <c r="GI82" s="40"/>
      <c r="GJ82" s="40"/>
      <c r="GK82" s="40"/>
      <c r="GL82" s="40"/>
      <c r="GM82" s="40"/>
      <c r="GN82" s="40"/>
      <c r="GO82" s="40"/>
      <c r="GP82" s="40"/>
      <c r="GQ82" s="40"/>
      <c r="GR82" s="40"/>
      <c r="GS82" s="40"/>
      <c r="GT82" s="40"/>
      <c r="GU82" s="40"/>
      <c r="GV82" s="40"/>
      <c r="GW82" s="40"/>
      <c r="GX82" s="40"/>
      <c r="GY82" s="40"/>
      <c r="GZ82" s="40"/>
      <c r="HA82" s="40"/>
      <c r="HB82" s="40"/>
      <c r="HC82" s="40"/>
      <c r="HD82" s="40"/>
      <c r="HE82" s="40"/>
      <c r="HF82" s="40"/>
      <c r="HG82" s="40"/>
      <c r="HH82" s="40"/>
      <c r="HI82" s="40"/>
      <c r="HJ82" s="40"/>
      <c r="HK82" s="40"/>
      <c r="HL82" s="40"/>
      <c r="HM82" s="40"/>
      <c r="HN82" s="40"/>
      <c r="HO82" s="40"/>
      <c r="HP82" s="40"/>
      <c r="HQ82" s="40"/>
      <c r="HR82" s="40"/>
      <c r="HS82" s="40"/>
      <c r="HT82" s="40"/>
      <c r="HU82" s="40"/>
      <c r="HV82" s="40"/>
      <c r="HW82" s="40"/>
      <c r="HX82" s="40"/>
      <c r="HY82" s="40"/>
      <c r="HZ82" s="40"/>
      <c r="IA82" s="40"/>
      <c r="IB82" s="40"/>
      <c r="IC82" s="40"/>
      <c r="ID82" s="40"/>
      <c r="IE82" s="40"/>
      <c r="IF82" s="40"/>
      <c r="IG82" s="40"/>
      <c r="IH82" s="40"/>
      <c r="II82" s="40"/>
      <c r="IJ82" s="40"/>
      <c r="IK82" s="40"/>
      <c r="IL82" s="40"/>
      <c r="IM82" s="40"/>
      <c r="IN82" s="40"/>
      <c r="IO82" s="40"/>
      <c r="IP82" s="40"/>
      <c r="IQ82" s="40"/>
      <c r="IR82" s="40"/>
      <c r="IS82" s="40"/>
      <c r="IT82" s="40"/>
      <c r="IU82" s="40"/>
      <c r="IV82" s="40"/>
      <c r="IW82" s="40"/>
      <c r="IX82" s="40"/>
      <c r="IY82" s="40"/>
      <c r="IZ82" s="40"/>
      <c r="JA82" s="40"/>
      <c r="JB82" s="66"/>
      <c r="JC82" s="66"/>
      <c r="JD82" s="66"/>
      <c r="JE82" s="66"/>
      <c r="JF82" s="71"/>
    </row>
    <row r="83" s="43" customFormat="1" customHeight="1" spans="1:266">
      <c r="A83" s="29" t="s">
        <v>29</v>
      </c>
      <c r="B83" s="29" t="s">
        <v>30</v>
      </c>
      <c r="C83" s="29">
        <v>2024</v>
      </c>
      <c r="D83" s="29" t="s">
        <v>144</v>
      </c>
      <c r="E83" s="29">
        <v>2403110038</v>
      </c>
      <c r="F83" s="29" t="s">
        <v>239</v>
      </c>
      <c r="G83" s="29">
        <v>88</v>
      </c>
      <c r="H83" s="29">
        <v>7.5</v>
      </c>
      <c r="I83" s="29">
        <v>95.5</v>
      </c>
      <c r="J83" s="29">
        <v>78.92</v>
      </c>
      <c r="K83" s="29">
        <v>1</v>
      </c>
      <c r="L83" s="29">
        <v>79.92</v>
      </c>
      <c r="M83" s="29">
        <v>76.4</v>
      </c>
      <c r="N83" s="29">
        <v>0</v>
      </c>
      <c r="O83" s="29">
        <v>76.4</v>
      </c>
      <c r="P83" s="29">
        <v>60</v>
      </c>
      <c r="Q83" s="29">
        <v>0</v>
      </c>
      <c r="R83" s="29">
        <v>60</v>
      </c>
      <c r="S83" s="29">
        <v>60</v>
      </c>
      <c r="T83" s="29">
        <v>1</v>
      </c>
      <c r="U83" s="29">
        <v>60</v>
      </c>
      <c r="V83" s="29">
        <v>79.36</v>
      </c>
      <c r="W83" s="29">
        <v>79</v>
      </c>
      <c r="X83" s="29">
        <f t="shared" si="1"/>
        <v>82</v>
      </c>
      <c r="Y83" s="29" t="s">
        <v>33</v>
      </c>
      <c r="Z83" s="29">
        <v>88</v>
      </c>
      <c r="AA83" s="70"/>
      <c r="AB83" s="29"/>
      <c r="AC83" s="29"/>
      <c r="AD83" s="29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  <c r="BL83" s="40"/>
      <c r="BM83" s="40"/>
      <c r="BN83" s="40"/>
      <c r="BO83" s="40"/>
      <c r="BP83" s="40"/>
      <c r="BQ83" s="40"/>
      <c r="BR83" s="40"/>
      <c r="BS83" s="40"/>
      <c r="BT83" s="40"/>
      <c r="BU83" s="40"/>
      <c r="BV83" s="40"/>
      <c r="BW83" s="40"/>
      <c r="BX83" s="40"/>
      <c r="BY83" s="40"/>
      <c r="BZ83" s="40"/>
      <c r="CA83" s="40"/>
      <c r="CB83" s="40"/>
      <c r="CC83" s="40"/>
      <c r="CD83" s="40"/>
      <c r="CE83" s="40"/>
      <c r="CF83" s="40"/>
      <c r="CG83" s="40"/>
      <c r="CH83" s="40"/>
      <c r="CI83" s="40"/>
      <c r="CJ83" s="40"/>
      <c r="CK83" s="40"/>
      <c r="CL83" s="40"/>
      <c r="CM83" s="40"/>
      <c r="CN83" s="40"/>
      <c r="CO83" s="40"/>
      <c r="CP83" s="40"/>
      <c r="CQ83" s="40"/>
      <c r="CR83" s="40"/>
      <c r="CS83" s="40"/>
      <c r="CT83" s="40"/>
      <c r="CU83" s="40"/>
      <c r="CV83" s="40"/>
      <c r="CW83" s="40"/>
      <c r="CX83" s="40"/>
      <c r="CY83" s="40"/>
      <c r="CZ83" s="40"/>
      <c r="DA83" s="40"/>
      <c r="DB83" s="40"/>
      <c r="DC83" s="40"/>
      <c r="DD83" s="40"/>
      <c r="DE83" s="40"/>
      <c r="DF83" s="40"/>
      <c r="DG83" s="40"/>
      <c r="DH83" s="40"/>
      <c r="DI83" s="40"/>
      <c r="DJ83" s="40"/>
      <c r="DK83" s="40"/>
      <c r="DL83" s="40"/>
      <c r="DM83" s="40"/>
      <c r="DN83" s="40"/>
      <c r="DO83" s="40"/>
      <c r="DP83" s="40"/>
      <c r="DQ83" s="40"/>
      <c r="DR83" s="40"/>
      <c r="DS83" s="40"/>
      <c r="DT83" s="40"/>
      <c r="DU83" s="40"/>
      <c r="DV83" s="40"/>
      <c r="DW83" s="40"/>
      <c r="DX83" s="40"/>
      <c r="DY83" s="40"/>
      <c r="DZ83" s="40"/>
      <c r="EA83" s="40"/>
      <c r="EB83" s="40"/>
      <c r="EC83" s="40"/>
      <c r="ED83" s="40"/>
      <c r="EE83" s="40"/>
      <c r="EF83" s="40"/>
      <c r="EG83" s="40"/>
      <c r="EH83" s="40"/>
      <c r="EI83" s="40"/>
      <c r="EJ83" s="40"/>
      <c r="EK83" s="40"/>
      <c r="EL83" s="40"/>
      <c r="EM83" s="40"/>
      <c r="EN83" s="40"/>
      <c r="EO83" s="40"/>
      <c r="EP83" s="40"/>
      <c r="EQ83" s="40"/>
      <c r="ER83" s="40"/>
      <c r="ES83" s="40"/>
      <c r="ET83" s="40"/>
      <c r="EU83" s="40"/>
      <c r="EV83" s="40"/>
      <c r="EW83" s="40"/>
      <c r="EX83" s="40"/>
      <c r="EY83" s="40"/>
      <c r="EZ83" s="40"/>
      <c r="FA83" s="40"/>
      <c r="FB83" s="40"/>
      <c r="FC83" s="40"/>
      <c r="FD83" s="40"/>
      <c r="FE83" s="40"/>
      <c r="FF83" s="40"/>
      <c r="FG83" s="40"/>
      <c r="FH83" s="40"/>
      <c r="FI83" s="40"/>
      <c r="FJ83" s="40"/>
      <c r="FK83" s="40"/>
      <c r="FL83" s="40"/>
      <c r="FM83" s="40"/>
      <c r="FN83" s="40"/>
      <c r="FO83" s="40"/>
      <c r="FP83" s="40"/>
      <c r="FQ83" s="40"/>
      <c r="FR83" s="40"/>
      <c r="FS83" s="40"/>
      <c r="FT83" s="40"/>
      <c r="FU83" s="40"/>
      <c r="FV83" s="40"/>
      <c r="FW83" s="40"/>
      <c r="FX83" s="40"/>
      <c r="FY83" s="40"/>
      <c r="FZ83" s="40"/>
      <c r="GA83" s="40"/>
      <c r="GB83" s="40"/>
      <c r="GC83" s="40"/>
      <c r="GD83" s="40"/>
      <c r="GE83" s="40"/>
      <c r="GF83" s="40"/>
      <c r="GG83" s="40"/>
      <c r="GH83" s="40"/>
      <c r="GI83" s="40"/>
      <c r="GJ83" s="40"/>
      <c r="GK83" s="40"/>
      <c r="GL83" s="40"/>
      <c r="GM83" s="40"/>
      <c r="GN83" s="40"/>
      <c r="GO83" s="40"/>
      <c r="GP83" s="40"/>
      <c r="GQ83" s="40"/>
      <c r="GR83" s="40"/>
      <c r="GS83" s="40"/>
      <c r="GT83" s="40"/>
      <c r="GU83" s="40"/>
      <c r="GV83" s="40"/>
      <c r="GW83" s="40"/>
      <c r="GX83" s="40"/>
      <c r="GY83" s="40"/>
      <c r="GZ83" s="40"/>
      <c r="HA83" s="40"/>
      <c r="HB83" s="40"/>
      <c r="HC83" s="40"/>
      <c r="HD83" s="40"/>
      <c r="HE83" s="40"/>
      <c r="HF83" s="40"/>
      <c r="HG83" s="40"/>
      <c r="HH83" s="40"/>
      <c r="HI83" s="40"/>
      <c r="HJ83" s="40"/>
      <c r="HK83" s="40"/>
      <c r="HL83" s="40"/>
      <c r="HM83" s="40"/>
      <c r="HN83" s="40"/>
      <c r="HO83" s="40"/>
      <c r="HP83" s="40"/>
      <c r="HQ83" s="40"/>
      <c r="HR83" s="40"/>
      <c r="HS83" s="40"/>
      <c r="HT83" s="40"/>
      <c r="HU83" s="40"/>
      <c r="HV83" s="40"/>
      <c r="HW83" s="40"/>
      <c r="HX83" s="40"/>
      <c r="HY83" s="40"/>
      <c r="HZ83" s="40"/>
      <c r="IA83" s="40"/>
      <c r="IB83" s="40"/>
      <c r="IC83" s="40"/>
      <c r="ID83" s="40"/>
      <c r="IE83" s="40"/>
      <c r="IF83" s="40"/>
      <c r="IG83" s="40"/>
      <c r="IH83" s="40"/>
      <c r="II83" s="40"/>
      <c r="IJ83" s="40"/>
      <c r="IK83" s="40"/>
      <c r="IL83" s="40"/>
      <c r="IM83" s="40"/>
      <c r="IN83" s="40"/>
      <c r="IO83" s="40"/>
      <c r="IP83" s="40"/>
      <c r="IQ83" s="40"/>
      <c r="IR83" s="40"/>
      <c r="IS83" s="40"/>
      <c r="IT83" s="40"/>
      <c r="IU83" s="40"/>
      <c r="IV83" s="40"/>
      <c r="IW83" s="40"/>
      <c r="IX83" s="40"/>
      <c r="IY83" s="40"/>
      <c r="IZ83" s="40"/>
      <c r="JA83" s="40"/>
      <c r="JB83" s="66"/>
      <c r="JC83" s="66"/>
      <c r="JD83" s="66"/>
      <c r="JE83" s="66"/>
      <c r="JF83" s="71"/>
    </row>
    <row r="84" s="43" customFormat="1" customHeight="1" spans="1:266">
      <c r="A84" s="29" t="s">
        <v>29</v>
      </c>
      <c r="B84" s="29" t="s">
        <v>30</v>
      </c>
      <c r="C84" s="29">
        <v>2024</v>
      </c>
      <c r="D84" s="29" t="s">
        <v>142</v>
      </c>
      <c r="E84" s="29">
        <v>2403110055</v>
      </c>
      <c r="F84" s="29" t="s">
        <v>240</v>
      </c>
      <c r="G84" s="29">
        <v>88</v>
      </c>
      <c r="H84" s="29">
        <v>2</v>
      </c>
      <c r="I84" s="29">
        <v>90</v>
      </c>
      <c r="J84" s="29">
        <v>81.07</v>
      </c>
      <c r="K84" s="29">
        <v>0</v>
      </c>
      <c r="L84" s="29">
        <v>81.07</v>
      </c>
      <c r="M84" s="29">
        <v>63.7</v>
      </c>
      <c r="N84" s="29">
        <v>0</v>
      </c>
      <c r="O84" s="29">
        <v>63.7</v>
      </c>
      <c r="P84" s="29">
        <v>60</v>
      </c>
      <c r="Q84" s="29">
        <v>0</v>
      </c>
      <c r="R84" s="29">
        <v>60</v>
      </c>
      <c r="S84" s="29">
        <v>60</v>
      </c>
      <c r="T84" s="29">
        <v>15</v>
      </c>
      <c r="U84" s="29">
        <v>75</v>
      </c>
      <c r="V84" s="29">
        <v>79.2875</v>
      </c>
      <c r="W84" s="29">
        <v>80</v>
      </c>
      <c r="X84" s="29">
        <f t="shared" si="1"/>
        <v>76</v>
      </c>
      <c r="Y84" s="29" t="s">
        <v>33</v>
      </c>
      <c r="Z84" s="29">
        <v>88</v>
      </c>
      <c r="AA84" s="70"/>
      <c r="AB84" s="29"/>
      <c r="AC84" s="29"/>
      <c r="AD84" s="29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  <c r="BI84" s="40"/>
      <c r="BJ84" s="40"/>
      <c r="BK84" s="40"/>
      <c r="BL84" s="40"/>
      <c r="BM84" s="40"/>
      <c r="BN84" s="40"/>
      <c r="BO84" s="40"/>
      <c r="BP84" s="40"/>
      <c r="BQ84" s="40"/>
      <c r="BR84" s="40"/>
      <c r="BS84" s="40"/>
      <c r="BT84" s="40"/>
      <c r="BU84" s="40"/>
      <c r="BV84" s="40"/>
      <c r="BW84" s="40"/>
      <c r="BX84" s="40"/>
      <c r="BY84" s="40"/>
      <c r="BZ84" s="40"/>
      <c r="CA84" s="40"/>
      <c r="CB84" s="40"/>
      <c r="CC84" s="40"/>
      <c r="CD84" s="40"/>
      <c r="CE84" s="40"/>
      <c r="CF84" s="40"/>
      <c r="CG84" s="40"/>
      <c r="CH84" s="40"/>
      <c r="CI84" s="40"/>
      <c r="CJ84" s="40"/>
      <c r="CK84" s="40"/>
      <c r="CL84" s="40"/>
      <c r="CM84" s="40"/>
      <c r="CN84" s="40"/>
      <c r="CO84" s="40"/>
      <c r="CP84" s="40"/>
      <c r="CQ84" s="40"/>
      <c r="CR84" s="40"/>
      <c r="CS84" s="40"/>
      <c r="CT84" s="40"/>
      <c r="CU84" s="40"/>
      <c r="CV84" s="40"/>
      <c r="CW84" s="40"/>
      <c r="CX84" s="40"/>
      <c r="CY84" s="40"/>
      <c r="CZ84" s="40"/>
      <c r="DA84" s="40"/>
      <c r="DB84" s="40"/>
      <c r="DC84" s="40"/>
      <c r="DD84" s="40"/>
      <c r="DE84" s="40"/>
      <c r="DF84" s="40"/>
      <c r="DG84" s="40"/>
      <c r="DH84" s="40"/>
      <c r="DI84" s="40"/>
      <c r="DJ84" s="40"/>
      <c r="DK84" s="40"/>
      <c r="DL84" s="40"/>
      <c r="DM84" s="40"/>
      <c r="DN84" s="40"/>
      <c r="DO84" s="40"/>
      <c r="DP84" s="40"/>
      <c r="DQ84" s="40"/>
      <c r="DR84" s="40"/>
      <c r="DS84" s="40"/>
      <c r="DT84" s="40"/>
      <c r="DU84" s="40"/>
      <c r="DV84" s="40"/>
      <c r="DW84" s="40"/>
      <c r="DX84" s="40"/>
      <c r="DY84" s="40"/>
      <c r="DZ84" s="40"/>
      <c r="EA84" s="40"/>
      <c r="EB84" s="40"/>
      <c r="EC84" s="40"/>
      <c r="ED84" s="40"/>
      <c r="EE84" s="40"/>
      <c r="EF84" s="40"/>
      <c r="EG84" s="40"/>
      <c r="EH84" s="40"/>
      <c r="EI84" s="40"/>
      <c r="EJ84" s="40"/>
      <c r="EK84" s="40"/>
      <c r="EL84" s="40"/>
      <c r="EM84" s="40"/>
      <c r="EN84" s="40"/>
      <c r="EO84" s="40"/>
      <c r="EP84" s="40"/>
      <c r="EQ84" s="40"/>
      <c r="ER84" s="40"/>
      <c r="ES84" s="40"/>
      <c r="ET84" s="40"/>
      <c r="EU84" s="40"/>
      <c r="EV84" s="40"/>
      <c r="EW84" s="40"/>
      <c r="EX84" s="40"/>
      <c r="EY84" s="40"/>
      <c r="EZ84" s="40"/>
      <c r="FA84" s="40"/>
      <c r="FB84" s="40"/>
      <c r="FC84" s="40"/>
      <c r="FD84" s="40"/>
      <c r="FE84" s="40"/>
      <c r="FF84" s="40"/>
      <c r="FG84" s="40"/>
      <c r="FH84" s="40"/>
      <c r="FI84" s="40"/>
      <c r="FJ84" s="40"/>
      <c r="FK84" s="40"/>
      <c r="FL84" s="40"/>
      <c r="FM84" s="40"/>
      <c r="FN84" s="40"/>
      <c r="FO84" s="40"/>
      <c r="FP84" s="40"/>
      <c r="FQ84" s="40"/>
      <c r="FR84" s="40"/>
      <c r="FS84" s="40"/>
      <c r="FT84" s="40"/>
      <c r="FU84" s="40"/>
      <c r="FV84" s="40"/>
      <c r="FW84" s="40"/>
      <c r="FX84" s="40"/>
      <c r="FY84" s="40"/>
      <c r="FZ84" s="40"/>
      <c r="GA84" s="40"/>
      <c r="GB84" s="40"/>
      <c r="GC84" s="40"/>
      <c r="GD84" s="40"/>
      <c r="GE84" s="40"/>
      <c r="GF84" s="40"/>
      <c r="GG84" s="40"/>
      <c r="GH84" s="40"/>
      <c r="GI84" s="40"/>
      <c r="GJ84" s="40"/>
      <c r="GK84" s="40"/>
      <c r="GL84" s="40"/>
      <c r="GM84" s="40"/>
      <c r="GN84" s="40"/>
      <c r="GO84" s="40"/>
      <c r="GP84" s="40"/>
      <c r="GQ84" s="40"/>
      <c r="GR84" s="40"/>
      <c r="GS84" s="40"/>
      <c r="GT84" s="40"/>
      <c r="GU84" s="40"/>
      <c r="GV84" s="40"/>
      <c r="GW84" s="40"/>
      <c r="GX84" s="40"/>
      <c r="GY84" s="40"/>
      <c r="GZ84" s="40"/>
      <c r="HA84" s="40"/>
      <c r="HB84" s="40"/>
      <c r="HC84" s="40"/>
      <c r="HD84" s="40"/>
      <c r="HE84" s="40"/>
      <c r="HF84" s="40"/>
      <c r="HG84" s="40"/>
      <c r="HH84" s="40"/>
      <c r="HI84" s="40"/>
      <c r="HJ84" s="40"/>
      <c r="HK84" s="40"/>
      <c r="HL84" s="40"/>
      <c r="HM84" s="40"/>
      <c r="HN84" s="40"/>
      <c r="HO84" s="40"/>
      <c r="HP84" s="40"/>
      <c r="HQ84" s="40"/>
      <c r="HR84" s="40"/>
      <c r="HS84" s="40"/>
      <c r="HT84" s="40"/>
      <c r="HU84" s="40"/>
      <c r="HV84" s="40"/>
      <c r="HW84" s="40"/>
      <c r="HX84" s="40"/>
      <c r="HY84" s="40"/>
      <c r="HZ84" s="40"/>
      <c r="IA84" s="40"/>
      <c r="IB84" s="40"/>
      <c r="IC84" s="40"/>
      <c r="ID84" s="40"/>
      <c r="IE84" s="40"/>
      <c r="IF84" s="40"/>
      <c r="IG84" s="40"/>
      <c r="IH84" s="40"/>
      <c r="II84" s="40"/>
      <c r="IJ84" s="40"/>
      <c r="IK84" s="40"/>
      <c r="IL84" s="40"/>
      <c r="IM84" s="40"/>
      <c r="IN84" s="40"/>
      <c r="IO84" s="40"/>
      <c r="IP84" s="40"/>
      <c r="IQ84" s="40"/>
      <c r="IR84" s="40"/>
      <c r="IS84" s="40"/>
      <c r="IT84" s="40"/>
      <c r="IU84" s="40"/>
      <c r="IV84" s="40"/>
      <c r="IW84" s="40"/>
      <c r="IX84" s="40"/>
      <c r="IY84" s="40"/>
      <c r="IZ84" s="40"/>
      <c r="JA84" s="40"/>
      <c r="JB84" s="66"/>
      <c r="JC84" s="66"/>
      <c r="JD84" s="66"/>
      <c r="JE84" s="66"/>
      <c r="JF84" s="71"/>
    </row>
    <row r="85" s="43" customFormat="1" customHeight="1" spans="1:266">
      <c r="A85" s="29" t="s">
        <v>29</v>
      </c>
      <c r="B85" s="29" t="s">
        <v>30</v>
      </c>
      <c r="C85" s="29">
        <v>2024</v>
      </c>
      <c r="D85" s="29" t="s">
        <v>144</v>
      </c>
      <c r="E85" s="29">
        <v>2403110015</v>
      </c>
      <c r="F85" s="29" t="s">
        <v>241</v>
      </c>
      <c r="G85" s="29">
        <v>88</v>
      </c>
      <c r="H85" s="29">
        <v>2</v>
      </c>
      <c r="I85" s="29">
        <v>90</v>
      </c>
      <c r="J85" s="29">
        <v>79.25</v>
      </c>
      <c r="K85" s="29">
        <v>1</v>
      </c>
      <c r="L85" s="29">
        <v>80.25</v>
      </c>
      <c r="M85" s="29">
        <v>60</v>
      </c>
      <c r="N85" s="29">
        <v>0</v>
      </c>
      <c r="O85" s="29">
        <v>60</v>
      </c>
      <c r="P85" s="29">
        <v>60</v>
      </c>
      <c r="Q85" s="29">
        <v>0</v>
      </c>
      <c r="R85" s="29">
        <v>60</v>
      </c>
      <c r="S85" s="29">
        <v>60</v>
      </c>
      <c r="T85" s="29">
        <v>5</v>
      </c>
      <c r="U85" s="29">
        <v>65</v>
      </c>
      <c r="V85" s="29">
        <v>78.625</v>
      </c>
      <c r="W85" s="29">
        <v>81</v>
      </c>
      <c r="X85" s="29">
        <f t="shared" si="1"/>
        <v>79</v>
      </c>
      <c r="Y85" s="29" t="s">
        <v>33</v>
      </c>
      <c r="Z85" s="29">
        <v>88</v>
      </c>
      <c r="AA85" s="70"/>
      <c r="AB85" s="29"/>
      <c r="AC85" s="29"/>
      <c r="AD85" s="29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5"/>
      <c r="BK85" s="35"/>
      <c r="BL85" s="35"/>
      <c r="BM85" s="35"/>
      <c r="BN85" s="35"/>
      <c r="BO85" s="35"/>
      <c r="BP85" s="35"/>
      <c r="BQ85" s="35"/>
      <c r="BR85" s="35"/>
      <c r="BS85" s="35"/>
      <c r="BT85" s="40"/>
      <c r="BU85" s="40"/>
      <c r="BV85" s="40"/>
      <c r="BW85" s="40"/>
      <c r="BX85" s="40"/>
      <c r="BY85" s="40"/>
      <c r="BZ85" s="40"/>
      <c r="CA85" s="40"/>
      <c r="CB85" s="40"/>
      <c r="CC85" s="40"/>
      <c r="CD85" s="40"/>
      <c r="CE85" s="40"/>
      <c r="CF85" s="40"/>
      <c r="CG85" s="40"/>
      <c r="CH85" s="40"/>
      <c r="CI85" s="40"/>
      <c r="CJ85" s="40"/>
      <c r="CK85" s="40"/>
      <c r="CL85" s="40"/>
      <c r="CM85" s="40"/>
      <c r="CN85" s="40"/>
      <c r="CO85" s="40"/>
      <c r="CP85" s="40"/>
      <c r="CQ85" s="40"/>
      <c r="CR85" s="40"/>
      <c r="CS85" s="40"/>
      <c r="CT85" s="40"/>
      <c r="CU85" s="40"/>
      <c r="CV85" s="40"/>
      <c r="CW85" s="40"/>
      <c r="CX85" s="40"/>
      <c r="CY85" s="40"/>
      <c r="CZ85" s="40"/>
      <c r="DA85" s="40"/>
      <c r="DB85" s="40"/>
      <c r="DC85" s="40"/>
      <c r="DD85" s="40"/>
      <c r="DE85" s="40"/>
      <c r="DF85" s="40"/>
      <c r="DG85" s="40"/>
      <c r="DH85" s="40"/>
      <c r="DI85" s="40"/>
      <c r="DJ85" s="40"/>
      <c r="DK85" s="40"/>
      <c r="DL85" s="40"/>
      <c r="DM85" s="40"/>
      <c r="DN85" s="40"/>
      <c r="DO85" s="40"/>
      <c r="DP85" s="40"/>
      <c r="DQ85" s="40"/>
      <c r="DR85" s="40"/>
      <c r="DS85" s="40"/>
      <c r="DT85" s="40"/>
      <c r="DU85" s="40"/>
      <c r="DV85" s="40"/>
      <c r="DW85" s="40"/>
      <c r="DX85" s="40"/>
      <c r="DY85" s="40"/>
      <c r="DZ85" s="40"/>
      <c r="EA85" s="40"/>
      <c r="EB85" s="40"/>
      <c r="EC85" s="40"/>
      <c r="ED85" s="40"/>
      <c r="EE85" s="40"/>
      <c r="EF85" s="40"/>
      <c r="EG85" s="40"/>
      <c r="EH85" s="40"/>
      <c r="EI85" s="40"/>
      <c r="EJ85" s="40"/>
      <c r="EK85" s="40"/>
      <c r="EL85" s="40"/>
      <c r="EM85" s="40"/>
      <c r="EN85" s="40"/>
      <c r="EO85" s="40"/>
      <c r="EP85" s="40"/>
      <c r="EQ85" s="40"/>
      <c r="ER85" s="40"/>
      <c r="ES85" s="40"/>
      <c r="ET85" s="40"/>
      <c r="EU85" s="40"/>
      <c r="EV85" s="40"/>
      <c r="EW85" s="40"/>
      <c r="EX85" s="40"/>
      <c r="EY85" s="40"/>
      <c r="EZ85" s="40"/>
      <c r="FA85" s="40"/>
      <c r="FB85" s="40"/>
      <c r="FC85" s="40"/>
      <c r="FD85" s="40"/>
      <c r="FE85" s="40"/>
      <c r="FF85" s="40"/>
      <c r="FG85" s="40"/>
      <c r="FH85" s="40"/>
      <c r="FI85" s="40"/>
      <c r="FJ85" s="40"/>
      <c r="FK85" s="40"/>
      <c r="FL85" s="40"/>
      <c r="FM85" s="40"/>
      <c r="FN85" s="40"/>
      <c r="FO85" s="40"/>
      <c r="FP85" s="40"/>
      <c r="FQ85" s="40"/>
      <c r="FR85" s="40"/>
      <c r="FS85" s="40"/>
      <c r="FT85" s="40"/>
      <c r="FU85" s="40"/>
      <c r="FV85" s="40"/>
      <c r="FW85" s="40"/>
      <c r="FX85" s="40"/>
      <c r="FY85" s="40"/>
      <c r="FZ85" s="40"/>
      <c r="GA85" s="40"/>
      <c r="GB85" s="40"/>
      <c r="GC85" s="40"/>
      <c r="GD85" s="40"/>
      <c r="GE85" s="40"/>
      <c r="GF85" s="40"/>
      <c r="GG85" s="40"/>
      <c r="GH85" s="40"/>
      <c r="GI85" s="40"/>
      <c r="GJ85" s="40"/>
      <c r="GK85" s="40"/>
      <c r="GL85" s="40"/>
      <c r="GM85" s="40"/>
      <c r="GN85" s="40"/>
      <c r="GO85" s="40"/>
      <c r="GP85" s="40"/>
      <c r="GQ85" s="40"/>
      <c r="GR85" s="40"/>
      <c r="GS85" s="40"/>
      <c r="GT85" s="40"/>
      <c r="GU85" s="40"/>
      <c r="GV85" s="40"/>
      <c r="GW85" s="40"/>
      <c r="GX85" s="40"/>
      <c r="GY85" s="40"/>
      <c r="GZ85" s="40"/>
      <c r="HA85" s="40"/>
      <c r="HB85" s="40"/>
      <c r="HC85" s="40"/>
      <c r="HD85" s="40"/>
      <c r="HE85" s="40"/>
      <c r="HF85" s="40"/>
      <c r="HG85" s="40"/>
      <c r="HH85" s="40"/>
      <c r="HI85" s="40"/>
      <c r="HJ85" s="40"/>
      <c r="HK85" s="40"/>
      <c r="HL85" s="40"/>
      <c r="HM85" s="40"/>
      <c r="HN85" s="40"/>
      <c r="HO85" s="40"/>
      <c r="HP85" s="40"/>
      <c r="HQ85" s="40"/>
      <c r="HR85" s="40"/>
      <c r="HS85" s="40"/>
      <c r="HT85" s="40"/>
      <c r="HU85" s="40"/>
      <c r="HV85" s="40"/>
      <c r="HW85" s="40"/>
      <c r="HX85" s="40"/>
      <c r="HY85" s="40"/>
      <c r="HZ85" s="40"/>
      <c r="IA85" s="40"/>
      <c r="IB85" s="40"/>
      <c r="IC85" s="40"/>
      <c r="ID85" s="40"/>
      <c r="IE85" s="40"/>
      <c r="IF85" s="40"/>
      <c r="IG85" s="40"/>
      <c r="IH85" s="40"/>
      <c r="II85" s="40"/>
      <c r="IJ85" s="40"/>
      <c r="IK85" s="40"/>
      <c r="IL85" s="40"/>
      <c r="IM85" s="40"/>
      <c r="IN85" s="40"/>
      <c r="IO85" s="40"/>
      <c r="IP85" s="40"/>
      <c r="IQ85" s="40"/>
      <c r="IR85" s="40"/>
      <c r="IS85" s="40"/>
      <c r="IT85" s="40"/>
      <c r="IU85" s="40"/>
      <c r="IV85" s="40"/>
      <c r="IW85" s="40"/>
      <c r="IX85" s="40"/>
      <c r="IY85" s="40"/>
      <c r="IZ85" s="40"/>
      <c r="JA85" s="40"/>
      <c r="JB85" s="66"/>
      <c r="JC85" s="66"/>
      <c r="JD85" s="66"/>
      <c r="JE85" s="66"/>
      <c r="JF85" s="71"/>
    </row>
    <row r="86" s="43" customFormat="1" customHeight="1" spans="1:266">
      <c r="A86" s="29" t="s">
        <v>29</v>
      </c>
      <c r="B86" s="29" t="s">
        <v>30</v>
      </c>
      <c r="C86" s="29">
        <v>2024</v>
      </c>
      <c r="D86" s="29" t="s">
        <v>144</v>
      </c>
      <c r="E86" s="29">
        <v>2403110009</v>
      </c>
      <c r="F86" s="29" t="s">
        <v>242</v>
      </c>
      <c r="G86" s="29">
        <v>88</v>
      </c>
      <c r="H86" s="29">
        <v>2</v>
      </c>
      <c r="I86" s="29">
        <v>90</v>
      </c>
      <c r="J86" s="29">
        <v>78.39</v>
      </c>
      <c r="K86" s="29">
        <v>0</v>
      </c>
      <c r="L86" s="29">
        <v>78.39</v>
      </c>
      <c r="M86" s="29">
        <v>80</v>
      </c>
      <c r="N86" s="29">
        <v>0</v>
      </c>
      <c r="O86" s="29">
        <v>78.39</v>
      </c>
      <c r="P86" s="29">
        <v>60</v>
      </c>
      <c r="Q86" s="29">
        <v>0</v>
      </c>
      <c r="R86" s="29">
        <v>60</v>
      </c>
      <c r="S86" s="29">
        <v>60</v>
      </c>
      <c r="T86" s="29">
        <v>5</v>
      </c>
      <c r="U86" s="29">
        <v>65</v>
      </c>
      <c r="V86" s="29">
        <v>78.0425</v>
      </c>
      <c r="W86" s="29">
        <v>82</v>
      </c>
      <c r="X86" s="29">
        <f t="shared" si="1"/>
        <v>83</v>
      </c>
      <c r="Y86" s="29" t="s">
        <v>33</v>
      </c>
      <c r="Z86" s="29">
        <v>88</v>
      </c>
      <c r="AA86" s="70"/>
      <c r="AB86" s="29"/>
      <c r="AC86" s="29"/>
      <c r="AD86" s="29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40"/>
      <c r="BU86" s="40"/>
      <c r="BV86" s="40"/>
      <c r="BW86" s="40"/>
      <c r="BX86" s="40"/>
      <c r="BY86" s="40"/>
      <c r="BZ86" s="40"/>
      <c r="CA86" s="40"/>
      <c r="CB86" s="40"/>
      <c r="CC86" s="40"/>
      <c r="CD86" s="40"/>
      <c r="CE86" s="40"/>
      <c r="CF86" s="40"/>
      <c r="CG86" s="40"/>
      <c r="CH86" s="40"/>
      <c r="CI86" s="40"/>
      <c r="CJ86" s="40"/>
      <c r="CK86" s="40"/>
      <c r="CL86" s="40"/>
      <c r="CM86" s="40"/>
      <c r="CN86" s="40"/>
      <c r="CO86" s="40"/>
      <c r="CP86" s="40"/>
      <c r="CQ86" s="40"/>
      <c r="CR86" s="40"/>
      <c r="CS86" s="40"/>
      <c r="CT86" s="40"/>
      <c r="CU86" s="40"/>
      <c r="CV86" s="40"/>
      <c r="CW86" s="40"/>
      <c r="CX86" s="40"/>
      <c r="CY86" s="40"/>
      <c r="CZ86" s="40"/>
      <c r="DA86" s="40"/>
      <c r="DB86" s="40"/>
      <c r="DC86" s="40"/>
      <c r="DD86" s="40"/>
      <c r="DE86" s="40"/>
      <c r="DF86" s="40"/>
      <c r="DG86" s="40"/>
      <c r="DH86" s="40"/>
      <c r="DI86" s="40"/>
      <c r="DJ86" s="40"/>
      <c r="DK86" s="40"/>
      <c r="DL86" s="40"/>
      <c r="DM86" s="40"/>
      <c r="DN86" s="40"/>
      <c r="DO86" s="40"/>
      <c r="DP86" s="40"/>
      <c r="DQ86" s="40"/>
      <c r="DR86" s="40"/>
      <c r="DS86" s="40"/>
      <c r="DT86" s="40"/>
      <c r="DU86" s="40"/>
      <c r="DV86" s="40"/>
      <c r="DW86" s="40"/>
      <c r="DX86" s="40"/>
      <c r="DY86" s="40"/>
      <c r="DZ86" s="40"/>
      <c r="EA86" s="40"/>
      <c r="EB86" s="40"/>
      <c r="EC86" s="40"/>
      <c r="ED86" s="40"/>
      <c r="EE86" s="40"/>
      <c r="EF86" s="40"/>
      <c r="EG86" s="40"/>
      <c r="EH86" s="40"/>
      <c r="EI86" s="40"/>
      <c r="EJ86" s="40"/>
      <c r="EK86" s="40"/>
      <c r="EL86" s="40"/>
      <c r="EM86" s="40"/>
      <c r="EN86" s="40"/>
      <c r="EO86" s="40"/>
      <c r="EP86" s="40"/>
      <c r="EQ86" s="40"/>
      <c r="ER86" s="40"/>
      <c r="ES86" s="40"/>
      <c r="ET86" s="40"/>
      <c r="EU86" s="40"/>
      <c r="EV86" s="40"/>
      <c r="EW86" s="40"/>
      <c r="EX86" s="40"/>
      <c r="EY86" s="40"/>
      <c r="EZ86" s="40"/>
      <c r="FA86" s="40"/>
      <c r="FB86" s="40"/>
      <c r="FC86" s="40"/>
      <c r="FD86" s="40"/>
      <c r="FE86" s="40"/>
      <c r="FF86" s="40"/>
      <c r="FG86" s="40"/>
      <c r="FH86" s="40"/>
      <c r="FI86" s="40"/>
      <c r="FJ86" s="40"/>
      <c r="FK86" s="40"/>
      <c r="FL86" s="40"/>
      <c r="FM86" s="40"/>
      <c r="FN86" s="40"/>
      <c r="FO86" s="40"/>
      <c r="FP86" s="40"/>
      <c r="FQ86" s="40"/>
      <c r="FR86" s="40"/>
      <c r="FS86" s="40"/>
      <c r="FT86" s="40"/>
      <c r="FU86" s="40"/>
      <c r="FV86" s="40"/>
      <c r="FW86" s="40"/>
      <c r="FX86" s="40"/>
      <c r="FY86" s="40"/>
      <c r="FZ86" s="40"/>
      <c r="GA86" s="40"/>
      <c r="GB86" s="40"/>
      <c r="GC86" s="40"/>
      <c r="GD86" s="40"/>
      <c r="GE86" s="40"/>
      <c r="GF86" s="40"/>
      <c r="GG86" s="40"/>
      <c r="GH86" s="40"/>
      <c r="GI86" s="40"/>
      <c r="GJ86" s="40"/>
      <c r="GK86" s="40"/>
      <c r="GL86" s="40"/>
      <c r="GM86" s="40"/>
      <c r="GN86" s="40"/>
      <c r="GO86" s="40"/>
      <c r="GP86" s="40"/>
      <c r="GQ86" s="40"/>
      <c r="GR86" s="40"/>
      <c r="GS86" s="40"/>
      <c r="GT86" s="40"/>
      <c r="GU86" s="40"/>
      <c r="GV86" s="40"/>
      <c r="GW86" s="40"/>
      <c r="GX86" s="40"/>
      <c r="GY86" s="40"/>
      <c r="GZ86" s="40"/>
      <c r="HA86" s="40"/>
      <c r="HB86" s="40"/>
      <c r="HC86" s="40"/>
      <c r="HD86" s="40"/>
      <c r="HE86" s="40"/>
      <c r="HF86" s="40"/>
      <c r="HG86" s="40"/>
      <c r="HH86" s="40"/>
      <c r="HI86" s="40"/>
      <c r="HJ86" s="40"/>
      <c r="HK86" s="40"/>
      <c r="HL86" s="40"/>
      <c r="HM86" s="40"/>
      <c r="HN86" s="40"/>
      <c r="HO86" s="40"/>
      <c r="HP86" s="40"/>
      <c r="HQ86" s="40"/>
      <c r="HR86" s="40"/>
      <c r="HS86" s="40"/>
      <c r="HT86" s="40"/>
      <c r="HU86" s="40"/>
      <c r="HV86" s="40"/>
      <c r="HW86" s="40"/>
      <c r="HX86" s="40"/>
      <c r="HY86" s="40"/>
      <c r="HZ86" s="40"/>
      <c r="IA86" s="40"/>
      <c r="IB86" s="40"/>
      <c r="IC86" s="40"/>
      <c r="ID86" s="40"/>
      <c r="IE86" s="40"/>
      <c r="IF86" s="40"/>
      <c r="IG86" s="40"/>
      <c r="IH86" s="40"/>
      <c r="II86" s="40"/>
      <c r="IJ86" s="40"/>
      <c r="IK86" s="40"/>
      <c r="IL86" s="40"/>
      <c r="IM86" s="40"/>
      <c r="IN86" s="40"/>
      <c r="IO86" s="40"/>
      <c r="IP86" s="40"/>
      <c r="IQ86" s="40"/>
      <c r="IR86" s="40"/>
      <c r="IS86" s="40"/>
      <c r="IT86" s="40"/>
      <c r="IU86" s="40"/>
      <c r="IV86" s="40"/>
      <c r="IW86" s="40"/>
      <c r="IX86" s="40"/>
      <c r="IY86" s="40"/>
      <c r="IZ86" s="40"/>
      <c r="JA86" s="40"/>
      <c r="JB86" s="66"/>
      <c r="JC86" s="66"/>
      <c r="JD86" s="66"/>
      <c r="JE86" s="66"/>
      <c r="JF86" s="71"/>
    </row>
    <row r="87" s="43" customFormat="1" customHeight="1" spans="1:266">
      <c r="A87" s="29" t="s">
        <v>29</v>
      </c>
      <c r="B87" s="29" t="s">
        <v>30</v>
      </c>
      <c r="C87" s="29">
        <v>2024</v>
      </c>
      <c r="D87" s="29" t="s">
        <v>142</v>
      </c>
      <c r="E87" s="29">
        <v>2403110076</v>
      </c>
      <c r="F87" s="29" t="s">
        <v>243</v>
      </c>
      <c r="G87" s="29">
        <v>88</v>
      </c>
      <c r="H87" s="29">
        <v>0</v>
      </c>
      <c r="I87" s="29">
        <v>88</v>
      </c>
      <c r="J87" s="29">
        <v>77.18</v>
      </c>
      <c r="K87" s="29">
        <v>1</v>
      </c>
      <c r="L87" s="29">
        <v>78.18</v>
      </c>
      <c r="M87" s="29">
        <v>79.35</v>
      </c>
      <c r="N87" s="29">
        <v>0</v>
      </c>
      <c r="O87" s="29">
        <v>79.35</v>
      </c>
      <c r="P87" s="29">
        <v>60</v>
      </c>
      <c r="Q87" s="29">
        <v>0.5</v>
      </c>
      <c r="R87" s="29">
        <v>60.5</v>
      </c>
      <c r="S87" s="29">
        <v>60</v>
      </c>
      <c r="T87" s="29">
        <v>5.5</v>
      </c>
      <c r="U87" s="29">
        <v>65.5</v>
      </c>
      <c r="V87" s="29">
        <v>77.7025</v>
      </c>
      <c r="W87" s="29">
        <v>83</v>
      </c>
      <c r="X87" s="29">
        <f t="shared" si="1"/>
        <v>84</v>
      </c>
      <c r="Y87" s="29" t="s">
        <v>33</v>
      </c>
      <c r="Z87" s="29">
        <v>88</v>
      </c>
      <c r="AA87" s="70"/>
      <c r="AB87" s="29"/>
      <c r="AC87" s="29"/>
      <c r="AD87" s="29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0"/>
      <c r="BL87" s="40"/>
      <c r="BM87" s="40"/>
      <c r="BN87" s="40"/>
      <c r="BO87" s="40"/>
      <c r="BP87" s="40"/>
      <c r="BQ87" s="40"/>
      <c r="BR87" s="40"/>
      <c r="BS87" s="40"/>
      <c r="BT87" s="40"/>
      <c r="BU87" s="40"/>
      <c r="BV87" s="40"/>
      <c r="BW87" s="40"/>
      <c r="BX87" s="40"/>
      <c r="BY87" s="40"/>
      <c r="BZ87" s="40"/>
      <c r="CA87" s="40"/>
      <c r="CB87" s="40"/>
      <c r="CC87" s="40"/>
      <c r="CD87" s="40"/>
      <c r="CE87" s="40"/>
      <c r="CF87" s="40"/>
      <c r="CG87" s="40"/>
      <c r="CH87" s="40"/>
      <c r="CI87" s="40"/>
      <c r="CJ87" s="40"/>
      <c r="CK87" s="40"/>
      <c r="CL87" s="40"/>
      <c r="CM87" s="40"/>
      <c r="CN87" s="40"/>
      <c r="CO87" s="40"/>
      <c r="CP87" s="40"/>
      <c r="CQ87" s="40"/>
      <c r="CR87" s="40"/>
      <c r="CS87" s="40"/>
      <c r="CT87" s="40"/>
      <c r="CU87" s="40"/>
      <c r="CV87" s="40"/>
      <c r="CW87" s="40"/>
      <c r="CX87" s="40"/>
      <c r="CY87" s="40"/>
      <c r="CZ87" s="40"/>
      <c r="DA87" s="40"/>
      <c r="DB87" s="40"/>
      <c r="DC87" s="40"/>
      <c r="DD87" s="40"/>
      <c r="DE87" s="40"/>
      <c r="DF87" s="40"/>
      <c r="DG87" s="40"/>
      <c r="DH87" s="40"/>
      <c r="DI87" s="40"/>
      <c r="DJ87" s="40"/>
      <c r="DK87" s="40"/>
      <c r="DL87" s="40"/>
      <c r="DM87" s="40"/>
      <c r="DN87" s="40"/>
      <c r="DO87" s="40"/>
      <c r="DP87" s="40"/>
      <c r="DQ87" s="40"/>
      <c r="DR87" s="40"/>
      <c r="DS87" s="40"/>
      <c r="DT87" s="40"/>
      <c r="DU87" s="40"/>
      <c r="DV87" s="40"/>
      <c r="DW87" s="40"/>
      <c r="DX87" s="40"/>
      <c r="DY87" s="40"/>
      <c r="DZ87" s="40"/>
      <c r="EA87" s="40"/>
      <c r="EB87" s="40"/>
      <c r="EC87" s="40"/>
      <c r="ED87" s="40"/>
      <c r="EE87" s="40"/>
      <c r="EF87" s="40"/>
      <c r="EG87" s="40"/>
      <c r="EH87" s="40"/>
      <c r="EI87" s="40"/>
      <c r="EJ87" s="40"/>
      <c r="EK87" s="40"/>
      <c r="EL87" s="40"/>
      <c r="EM87" s="40"/>
      <c r="EN87" s="40"/>
      <c r="EO87" s="40"/>
      <c r="EP87" s="40"/>
      <c r="EQ87" s="40"/>
      <c r="ER87" s="40"/>
      <c r="ES87" s="40"/>
      <c r="ET87" s="40"/>
      <c r="EU87" s="40"/>
      <c r="EV87" s="40"/>
      <c r="EW87" s="40"/>
      <c r="EX87" s="40"/>
      <c r="EY87" s="40"/>
      <c r="EZ87" s="40"/>
      <c r="FA87" s="40"/>
      <c r="FB87" s="40"/>
      <c r="FC87" s="40"/>
      <c r="FD87" s="40"/>
      <c r="FE87" s="40"/>
      <c r="FF87" s="40"/>
      <c r="FG87" s="40"/>
      <c r="FH87" s="40"/>
      <c r="FI87" s="40"/>
      <c r="FJ87" s="40"/>
      <c r="FK87" s="40"/>
      <c r="FL87" s="40"/>
      <c r="FM87" s="40"/>
      <c r="FN87" s="40"/>
      <c r="FO87" s="40"/>
      <c r="FP87" s="40"/>
      <c r="FQ87" s="40"/>
      <c r="FR87" s="40"/>
      <c r="FS87" s="40"/>
      <c r="FT87" s="40"/>
      <c r="FU87" s="40"/>
      <c r="FV87" s="40"/>
      <c r="FW87" s="40"/>
      <c r="FX87" s="40"/>
      <c r="FY87" s="40"/>
      <c r="FZ87" s="40"/>
      <c r="GA87" s="40"/>
      <c r="GB87" s="40"/>
      <c r="GC87" s="40"/>
      <c r="GD87" s="40"/>
      <c r="GE87" s="40"/>
      <c r="GF87" s="40"/>
      <c r="GG87" s="40"/>
      <c r="GH87" s="40"/>
      <c r="GI87" s="40"/>
      <c r="GJ87" s="40"/>
      <c r="GK87" s="40"/>
      <c r="GL87" s="40"/>
      <c r="GM87" s="40"/>
      <c r="GN87" s="40"/>
      <c r="GO87" s="40"/>
      <c r="GP87" s="40"/>
      <c r="GQ87" s="40"/>
      <c r="GR87" s="40"/>
      <c r="GS87" s="40"/>
      <c r="GT87" s="40"/>
      <c r="GU87" s="40"/>
      <c r="GV87" s="40"/>
      <c r="GW87" s="40"/>
      <c r="GX87" s="40"/>
      <c r="GY87" s="40"/>
      <c r="GZ87" s="40"/>
      <c r="HA87" s="40"/>
      <c r="HB87" s="40"/>
      <c r="HC87" s="40"/>
      <c r="HD87" s="40"/>
      <c r="HE87" s="40"/>
      <c r="HF87" s="40"/>
      <c r="HG87" s="40"/>
      <c r="HH87" s="40"/>
      <c r="HI87" s="40"/>
      <c r="HJ87" s="40"/>
      <c r="HK87" s="40"/>
      <c r="HL87" s="40"/>
      <c r="HM87" s="40"/>
      <c r="HN87" s="40"/>
      <c r="HO87" s="40"/>
      <c r="HP87" s="40"/>
      <c r="HQ87" s="40"/>
      <c r="HR87" s="40"/>
      <c r="HS87" s="40"/>
      <c r="HT87" s="40"/>
      <c r="HU87" s="40"/>
      <c r="HV87" s="40"/>
      <c r="HW87" s="40"/>
      <c r="HX87" s="40"/>
      <c r="HY87" s="40"/>
      <c r="HZ87" s="40"/>
      <c r="IA87" s="40"/>
      <c r="IB87" s="40"/>
      <c r="IC87" s="40"/>
      <c r="ID87" s="40"/>
      <c r="IE87" s="40"/>
      <c r="IF87" s="40"/>
      <c r="IG87" s="40"/>
      <c r="IH87" s="40"/>
      <c r="II87" s="40"/>
      <c r="IJ87" s="40"/>
      <c r="IK87" s="40"/>
      <c r="IL87" s="40"/>
      <c r="IM87" s="40"/>
      <c r="IN87" s="40"/>
      <c r="IO87" s="40"/>
      <c r="IP87" s="40"/>
      <c r="IQ87" s="40"/>
      <c r="IR87" s="40"/>
      <c r="IS87" s="40"/>
      <c r="IT87" s="40"/>
      <c r="IU87" s="40"/>
      <c r="IV87" s="40"/>
      <c r="IW87" s="40"/>
      <c r="IX87" s="40"/>
      <c r="IY87" s="40"/>
      <c r="IZ87" s="40"/>
      <c r="JA87" s="40"/>
      <c r="JB87" s="66"/>
      <c r="JC87" s="66"/>
      <c r="JD87" s="66"/>
      <c r="JE87" s="66"/>
      <c r="JF87" s="71"/>
    </row>
    <row r="88" s="43" customFormat="1" customHeight="1" spans="1:266">
      <c r="A88" s="29" t="s">
        <v>29</v>
      </c>
      <c r="B88" s="29" t="s">
        <v>30</v>
      </c>
      <c r="C88" s="29">
        <v>2024</v>
      </c>
      <c r="D88" s="29" t="s">
        <v>144</v>
      </c>
      <c r="E88" s="29">
        <v>2403110040</v>
      </c>
      <c r="F88" s="29" t="s">
        <v>244</v>
      </c>
      <c r="G88" s="29">
        <v>88</v>
      </c>
      <c r="H88" s="29">
        <v>0</v>
      </c>
      <c r="I88" s="29">
        <v>88</v>
      </c>
      <c r="J88" s="29">
        <v>79.23</v>
      </c>
      <c r="K88" s="29">
        <v>0</v>
      </c>
      <c r="L88" s="29">
        <v>79.23</v>
      </c>
      <c r="M88" s="29">
        <v>67.6</v>
      </c>
      <c r="N88" s="29">
        <v>0</v>
      </c>
      <c r="O88" s="29">
        <v>67.5</v>
      </c>
      <c r="P88" s="29">
        <v>60</v>
      </c>
      <c r="Q88" s="29">
        <v>0</v>
      </c>
      <c r="R88" s="29">
        <v>60</v>
      </c>
      <c r="S88" s="29">
        <v>60</v>
      </c>
      <c r="T88" s="29">
        <v>0</v>
      </c>
      <c r="U88" s="29">
        <v>60</v>
      </c>
      <c r="V88" s="29">
        <v>77.5975</v>
      </c>
      <c r="W88" s="29">
        <v>84</v>
      </c>
      <c r="X88" s="29">
        <f t="shared" si="1"/>
        <v>80</v>
      </c>
      <c r="Y88" s="29" t="s">
        <v>33</v>
      </c>
      <c r="Z88" s="29">
        <v>88</v>
      </c>
      <c r="AA88" s="70"/>
      <c r="AB88" s="29"/>
      <c r="AC88" s="29"/>
      <c r="AD88" s="29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  <c r="BF88" s="40"/>
      <c r="BG88" s="40"/>
      <c r="BH88" s="40"/>
      <c r="BI88" s="40"/>
      <c r="BJ88" s="40"/>
      <c r="BK88" s="40"/>
      <c r="BL88" s="40"/>
      <c r="BM88" s="40"/>
      <c r="BN88" s="40"/>
      <c r="BO88" s="40"/>
      <c r="BP88" s="40"/>
      <c r="BQ88" s="40"/>
      <c r="BR88" s="40"/>
      <c r="BS88" s="40"/>
      <c r="BT88" s="40"/>
      <c r="BU88" s="40"/>
      <c r="BV88" s="40"/>
      <c r="BW88" s="40"/>
      <c r="BX88" s="40"/>
      <c r="BY88" s="40"/>
      <c r="BZ88" s="40"/>
      <c r="CA88" s="40"/>
      <c r="CB88" s="40"/>
      <c r="CC88" s="40"/>
      <c r="CD88" s="40"/>
      <c r="CE88" s="40"/>
      <c r="CF88" s="40"/>
      <c r="CG88" s="40"/>
      <c r="CH88" s="40"/>
      <c r="CI88" s="40"/>
      <c r="CJ88" s="40"/>
      <c r="CK88" s="40"/>
      <c r="CL88" s="40"/>
      <c r="CM88" s="40"/>
      <c r="CN88" s="40"/>
      <c r="CO88" s="40"/>
      <c r="CP88" s="40"/>
      <c r="CQ88" s="40"/>
      <c r="CR88" s="40"/>
      <c r="CS88" s="40"/>
      <c r="CT88" s="40"/>
      <c r="CU88" s="40"/>
      <c r="CV88" s="40"/>
      <c r="CW88" s="40"/>
      <c r="CX88" s="40"/>
      <c r="CY88" s="40"/>
      <c r="CZ88" s="40"/>
      <c r="DA88" s="40"/>
      <c r="DB88" s="40"/>
      <c r="DC88" s="40"/>
      <c r="DD88" s="40"/>
      <c r="DE88" s="40"/>
      <c r="DF88" s="40"/>
      <c r="DG88" s="40"/>
      <c r="DH88" s="40"/>
      <c r="DI88" s="40"/>
      <c r="DJ88" s="40"/>
      <c r="DK88" s="40"/>
      <c r="DL88" s="40"/>
      <c r="DM88" s="40"/>
      <c r="DN88" s="40"/>
      <c r="DO88" s="40"/>
      <c r="DP88" s="40"/>
      <c r="DQ88" s="40"/>
      <c r="DR88" s="40"/>
      <c r="DS88" s="40"/>
      <c r="DT88" s="40"/>
      <c r="DU88" s="40"/>
      <c r="DV88" s="40"/>
      <c r="DW88" s="40"/>
      <c r="DX88" s="40"/>
      <c r="DY88" s="40"/>
      <c r="DZ88" s="40"/>
      <c r="EA88" s="40"/>
      <c r="EB88" s="40"/>
      <c r="EC88" s="40"/>
      <c r="ED88" s="40"/>
      <c r="EE88" s="40"/>
      <c r="EF88" s="40"/>
      <c r="EG88" s="40"/>
      <c r="EH88" s="40"/>
      <c r="EI88" s="40"/>
      <c r="EJ88" s="40"/>
      <c r="EK88" s="40"/>
      <c r="EL88" s="40"/>
      <c r="EM88" s="40"/>
      <c r="EN88" s="40"/>
      <c r="EO88" s="40"/>
      <c r="EP88" s="40"/>
      <c r="EQ88" s="40"/>
      <c r="ER88" s="40"/>
      <c r="ES88" s="40"/>
      <c r="ET88" s="40"/>
      <c r="EU88" s="40"/>
      <c r="EV88" s="40"/>
      <c r="EW88" s="40"/>
      <c r="EX88" s="40"/>
      <c r="EY88" s="40"/>
      <c r="EZ88" s="40"/>
      <c r="FA88" s="40"/>
      <c r="FB88" s="40"/>
      <c r="FC88" s="40"/>
      <c r="FD88" s="40"/>
      <c r="FE88" s="40"/>
      <c r="FF88" s="40"/>
      <c r="FG88" s="40"/>
      <c r="FH88" s="40"/>
      <c r="FI88" s="40"/>
      <c r="FJ88" s="40"/>
      <c r="FK88" s="40"/>
      <c r="FL88" s="40"/>
      <c r="FM88" s="40"/>
      <c r="FN88" s="40"/>
      <c r="FO88" s="40"/>
      <c r="FP88" s="40"/>
      <c r="FQ88" s="40"/>
      <c r="FR88" s="40"/>
      <c r="FS88" s="40"/>
      <c r="FT88" s="40"/>
      <c r="FU88" s="40"/>
      <c r="FV88" s="40"/>
      <c r="FW88" s="40"/>
      <c r="FX88" s="40"/>
      <c r="FY88" s="40"/>
      <c r="FZ88" s="40"/>
      <c r="GA88" s="40"/>
      <c r="GB88" s="40"/>
      <c r="GC88" s="40"/>
      <c r="GD88" s="40"/>
      <c r="GE88" s="40"/>
      <c r="GF88" s="40"/>
      <c r="GG88" s="40"/>
      <c r="GH88" s="40"/>
      <c r="GI88" s="40"/>
      <c r="GJ88" s="40"/>
      <c r="GK88" s="40"/>
      <c r="GL88" s="40"/>
      <c r="GM88" s="40"/>
      <c r="GN88" s="40"/>
      <c r="GO88" s="40"/>
      <c r="GP88" s="40"/>
      <c r="GQ88" s="40"/>
      <c r="GR88" s="40"/>
      <c r="GS88" s="40"/>
      <c r="GT88" s="40"/>
      <c r="GU88" s="40"/>
      <c r="GV88" s="40"/>
      <c r="GW88" s="40"/>
      <c r="GX88" s="40"/>
      <c r="GY88" s="40"/>
      <c r="GZ88" s="40"/>
      <c r="HA88" s="40"/>
      <c r="HB88" s="40"/>
      <c r="HC88" s="40"/>
      <c r="HD88" s="40"/>
      <c r="HE88" s="40"/>
      <c r="HF88" s="40"/>
      <c r="HG88" s="40"/>
      <c r="HH88" s="40"/>
      <c r="HI88" s="40"/>
      <c r="HJ88" s="40"/>
      <c r="HK88" s="40"/>
      <c r="HL88" s="40"/>
      <c r="HM88" s="40"/>
      <c r="HN88" s="40"/>
      <c r="HO88" s="40"/>
      <c r="HP88" s="40"/>
      <c r="HQ88" s="40"/>
      <c r="HR88" s="40"/>
      <c r="HS88" s="40"/>
      <c r="HT88" s="40"/>
      <c r="HU88" s="40"/>
      <c r="HV88" s="40"/>
      <c r="HW88" s="40"/>
      <c r="HX88" s="40"/>
      <c r="HY88" s="40"/>
      <c r="HZ88" s="40"/>
      <c r="IA88" s="40"/>
      <c r="IB88" s="40"/>
      <c r="IC88" s="40"/>
      <c r="ID88" s="40"/>
      <c r="IE88" s="40"/>
      <c r="IF88" s="40"/>
      <c r="IG88" s="40"/>
      <c r="IH88" s="40"/>
      <c r="II88" s="40"/>
      <c r="IJ88" s="40"/>
      <c r="IK88" s="40"/>
      <c r="IL88" s="40"/>
      <c r="IM88" s="40"/>
      <c r="IN88" s="40"/>
      <c r="IO88" s="40"/>
      <c r="IP88" s="40"/>
      <c r="IQ88" s="40"/>
      <c r="IR88" s="40"/>
      <c r="IS88" s="40"/>
      <c r="IT88" s="40"/>
      <c r="IU88" s="40"/>
      <c r="IV88" s="40"/>
      <c r="IW88" s="40"/>
      <c r="IX88" s="40"/>
      <c r="IY88" s="40"/>
      <c r="IZ88" s="40"/>
      <c r="JA88" s="40"/>
      <c r="JB88" s="66"/>
      <c r="JC88" s="66"/>
      <c r="JD88" s="66"/>
      <c r="JE88" s="66"/>
      <c r="JF88" s="71"/>
    </row>
    <row r="89" s="43" customFormat="1" customHeight="1" spans="1:266">
      <c r="A89" s="29" t="s">
        <v>29</v>
      </c>
      <c r="B89" s="29" t="s">
        <v>30</v>
      </c>
      <c r="C89" s="29">
        <v>2024</v>
      </c>
      <c r="D89" s="29" t="s">
        <v>142</v>
      </c>
      <c r="E89" s="29">
        <v>2403110078</v>
      </c>
      <c r="F89" s="29" t="s">
        <v>245</v>
      </c>
      <c r="G89" s="29">
        <v>88</v>
      </c>
      <c r="H89" s="29">
        <v>0</v>
      </c>
      <c r="I89" s="29">
        <v>88</v>
      </c>
      <c r="J89" s="29">
        <v>76.05</v>
      </c>
      <c r="K89" s="29">
        <v>0</v>
      </c>
      <c r="L89" s="29">
        <v>76.05</v>
      </c>
      <c r="M89" s="29">
        <v>89.9</v>
      </c>
      <c r="N89" s="29">
        <v>0</v>
      </c>
      <c r="O89" s="29">
        <v>89.9</v>
      </c>
      <c r="P89" s="29">
        <v>60</v>
      </c>
      <c r="Q89" s="29">
        <v>0.5</v>
      </c>
      <c r="R89" s="29">
        <v>60.5</v>
      </c>
      <c r="S89" s="29">
        <v>60</v>
      </c>
      <c r="T89" s="29">
        <v>0</v>
      </c>
      <c r="U89" s="29">
        <v>60</v>
      </c>
      <c r="V89" s="29">
        <v>76.3575</v>
      </c>
      <c r="W89" s="29">
        <v>85</v>
      </c>
      <c r="X89" s="29">
        <f t="shared" si="1"/>
        <v>86</v>
      </c>
      <c r="Y89" s="29" t="s">
        <v>100</v>
      </c>
      <c r="Z89" s="29">
        <v>88</v>
      </c>
      <c r="AA89" s="70"/>
      <c r="AB89" s="29"/>
      <c r="AC89" s="29"/>
      <c r="AD89" s="29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  <c r="BH89" s="40"/>
      <c r="BI89" s="40"/>
      <c r="BJ89" s="40"/>
      <c r="BK89" s="40"/>
      <c r="BL89" s="40"/>
      <c r="BM89" s="40"/>
      <c r="BN89" s="40"/>
      <c r="BO89" s="40"/>
      <c r="BP89" s="40"/>
      <c r="BQ89" s="40"/>
      <c r="BR89" s="40"/>
      <c r="BS89" s="40"/>
      <c r="BT89" s="40"/>
      <c r="BU89" s="40"/>
      <c r="BV89" s="40"/>
      <c r="BW89" s="40"/>
      <c r="BX89" s="40"/>
      <c r="BY89" s="40"/>
      <c r="BZ89" s="40"/>
      <c r="CA89" s="40"/>
      <c r="CB89" s="40"/>
      <c r="CC89" s="40"/>
      <c r="CD89" s="40"/>
      <c r="CE89" s="40"/>
      <c r="CF89" s="40"/>
      <c r="CG89" s="40"/>
      <c r="CH89" s="40"/>
      <c r="CI89" s="40"/>
      <c r="CJ89" s="40"/>
      <c r="CK89" s="40"/>
      <c r="CL89" s="40"/>
      <c r="CM89" s="40"/>
      <c r="CN89" s="40"/>
      <c r="CO89" s="40"/>
      <c r="CP89" s="40"/>
      <c r="CQ89" s="40"/>
      <c r="CR89" s="40"/>
      <c r="CS89" s="40"/>
      <c r="CT89" s="40"/>
      <c r="CU89" s="40"/>
      <c r="CV89" s="40"/>
      <c r="CW89" s="40"/>
      <c r="CX89" s="40"/>
      <c r="CY89" s="40"/>
      <c r="CZ89" s="40"/>
      <c r="DA89" s="40"/>
      <c r="DB89" s="40"/>
      <c r="DC89" s="40"/>
      <c r="DD89" s="40"/>
      <c r="DE89" s="40"/>
      <c r="DF89" s="40"/>
      <c r="DG89" s="40"/>
      <c r="DH89" s="40"/>
      <c r="DI89" s="40"/>
      <c r="DJ89" s="40"/>
      <c r="DK89" s="40"/>
      <c r="DL89" s="40"/>
      <c r="DM89" s="40"/>
      <c r="DN89" s="40"/>
      <c r="DO89" s="40"/>
      <c r="DP89" s="40"/>
      <c r="DQ89" s="40"/>
      <c r="DR89" s="40"/>
      <c r="DS89" s="40"/>
      <c r="DT89" s="40"/>
      <c r="DU89" s="40"/>
      <c r="DV89" s="40"/>
      <c r="DW89" s="40"/>
      <c r="DX89" s="40"/>
      <c r="DY89" s="40"/>
      <c r="DZ89" s="40"/>
      <c r="EA89" s="40"/>
      <c r="EB89" s="40"/>
      <c r="EC89" s="40"/>
      <c r="ED89" s="40"/>
      <c r="EE89" s="40"/>
      <c r="EF89" s="40"/>
      <c r="EG89" s="40"/>
      <c r="EH89" s="40"/>
      <c r="EI89" s="40"/>
      <c r="EJ89" s="40"/>
      <c r="EK89" s="40"/>
      <c r="EL89" s="40"/>
      <c r="EM89" s="40"/>
      <c r="EN89" s="40"/>
      <c r="EO89" s="40"/>
      <c r="EP89" s="40"/>
      <c r="EQ89" s="40"/>
      <c r="ER89" s="40"/>
      <c r="ES89" s="40"/>
      <c r="ET89" s="40"/>
      <c r="EU89" s="40"/>
      <c r="EV89" s="40"/>
      <c r="EW89" s="40"/>
      <c r="EX89" s="40"/>
      <c r="EY89" s="40"/>
      <c r="EZ89" s="40"/>
      <c r="FA89" s="40"/>
      <c r="FB89" s="40"/>
      <c r="FC89" s="40"/>
      <c r="FD89" s="40"/>
      <c r="FE89" s="40"/>
      <c r="FF89" s="40"/>
      <c r="FG89" s="40"/>
      <c r="FH89" s="40"/>
      <c r="FI89" s="40"/>
      <c r="FJ89" s="40"/>
      <c r="FK89" s="40"/>
      <c r="FL89" s="40"/>
      <c r="FM89" s="40"/>
      <c r="FN89" s="40"/>
      <c r="FO89" s="40"/>
      <c r="FP89" s="40"/>
      <c r="FQ89" s="40"/>
      <c r="FR89" s="40"/>
      <c r="FS89" s="40"/>
      <c r="FT89" s="40"/>
      <c r="FU89" s="40"/>
      <c r="FV89" s="40"/>
      <c r="FW89" s="40"/>
      <c r="FX89" s="40"/>
      <c r="FY89" s="40"/>
      <c r="FZ89" s="40"/>
      <c r="GA89" s="40"/>
      <c r="GB89" s="40"/>
      <c r="GC89" s="40"/>
      <c r="GD89" s="40"/>
      <c r="GE89" s="40"/>
      <c r="GF89" s="40"/>
      <c r="GG89" s="40"/>
      <c r="GH89" s="40"/>
      <c r="GI89" s="40"/>
      <c r="GJ89" s="40"/>
      <c r="GK89" s="40"/>
      <c r="GL89" s="40"/>
      <c r="GM89" s="40"/>
      <c r="GN89" s="40"/>
      <c r="GO89" s="40"/>
      <c r="GP89" s="40"/>
      <c r="GQ89" s="40"/>
      <c r="GR89" s="40"/>
      <c r="GS89" s="40"/>
      <c r="GT89" s="40"/>
      <c r="GU89" s="40"/>
      <c r="GV89" s="40"/>
      <c r="GW89" s="40"/>
      <c r="GX89" s="40"/>
      <c r="GY89" s="40"/>
      <c r="GZ89" s="40"/>
      <c r="HA89" s="40"/>
      <c r="HB89" s="40"/>
      <c r="HC89" s="40"/>
      <c r="HD89" s="40"/>
      <c r="HE89" s="40"/>
      <c r="HF89" s="40"/>
      <c r="HG89" s="40"/>
      <c r="HH89" s="40"/>
      <c r="HI89" s="40"/>
      <c r="HJ89" s="40"/>
      <c r="HK89" s="40"/>
      <c r="HL89" s="40"/>
      <c r="HM89" s="40"/>
      <c r="HN89" s="40"/>
      <c r="HO89" s="40"/>
      <c r="HP89" s="40"/>
      <c r="HQ89" s="40"/>
      <c r="HR89" s="40"/>
      <c r="HS89" s="40"/>
      <c r="HT89" s="40"/>
      <c r="HU89" s="40"/>
      <c r="HV89" s="40"/>
      <c r="HW89" s="40"/>
      <c r="HX89" s="40"/>
      <c r="HY89" s="40"/>
      <c r="HZ89" s="40"/>
      <c r="IA89" s="40"/>
      <c r="IB89" s="40"/>
      <c r="IC89" s="40"/>
      <c r="ID89" s="40"/>
      <c r="IE89" s="40"/>
      <c r="IF89" s="40"/>
      <c r="IG89" s="40"/>
      <c r="IH89" s="40"/>
      <c r="II89" s="40"/>
      <c r="IJ89" s="40"/>
      <c r="IK89" s="40"/>
      <c r="IL89" s="40"/>
      <c r="IM89" s="40"/>
      <c r="IN89" s="40"/>
      <c r="IO89" s="40"/>
      <c r="IP89" s="40"/>
      <c r="IQ89" s="40"/>
      <c r="IR89" s="40"/>
      <c r="IS89" s="40"/>
      <c r="IT89" s="40"/>
      <c r="IU89" s="40"/>
      <c r="IV89" s="40"/>
      <c r="IW89" s="40"/>
      <c r="IX89" s="40"/>
      <c r="IY89" s="40"/>
      <c r="IZ89" s="40"/>
      <c r="JA89" s="40"/>
      <c r="JB89" s="66"/>
      <c r="JC89" s="66"/>
      <c r="JD89" s="66"/>
      <c r="JE89" s="66"/>
      <c r="JF89" s="71"/>
    </row>
    <row r="90" s="43" customFormat="1" customHeight="1" spans="1:266">
      <c r="A90" s="29" t="s">
        <v>246</v>
      </c>
      <c r="B90" s="29" t="s">
        <v>30</v>
      </c>
      <c r="C90" s="29">
        <v>2024</v>
      </c>
      <c r="D90" s="29" t="s">
        <v>144</v>
      </c>
      <c r="E90" s="29">
        <v>2403110039</v>
      </c>
      <c r="F90" s="29" t="s">
        <v>247</v>
      </c>
      <c r="G90" s="29">
        <v>88</v>
      </c>
      <c r="H90" s="29">
        <v>0</v>
      </c>
      <c r="I90" s="29">
        <v>88</v>
      </c>
      <c r="J90" s="29">
        <v>76.76</v>
      </c>
      <c r="K90" s="29">
        <v>0</v>
      </c>
      <c r="L90" s="29">
        <v>76.76</v>
      </c>
      <c r="M90" s="29">
        <v>69</v>
      </c>
      <c r="N90" s="29">
        <v>0</v>
      </c>
      <c r="O90" s="29">
        <v>69</v>
      </c>
      <c r="P90" s="29">
        <v>60</v>
      </c>
      <c r="Q90" s="29">
        <v>0</v>
      </c>
      <c r="R90" s="29">
        <v>60</v>
      </c>
      <c r="S90" s="29">
        <v>60</v>
      </c>
      <c r="T90" s="29">
        <v>0</v>
      </c>
      <c r="U90" s="29">
        <v>60</v>
      </c>
      <c r="V90" s="29">
        <v>76.75</v>
      </c>
      <c r="W90" s="29">
        <v>86</v>
      </c>
      <c r="X90" s="29">
        <f t="shared" si="1"/>
        <v>85</v>
      </c>
      <c r="Y90" s="29" t="s">
        <v>100</v>
      </c>
      <c r="Z90" s="29">
        <v>88</v>
      </c>
      <c r="AA90" s="70"/>
      <c r="AB90" s="29"/>
      <c r="AC90" s="29"/>
      <c r="AD90" s="29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0"/>
      <c r="BI90" s="40"/>
      <c r="BJ90" s="40"/>
      <c r="BK90" s="40"/>
      <c r="BL90" s="40"/>
      <c r="BM90" s="40"/>
      <c r="BN90" s="40"/>
      <c r="BO90" s="40"/>
      <c r="BP90" s="40"/>
      <c r="BQ90" s="40"/>
      <c r="BR90" s="40"/>
      <c r="BS90" s="40"/>
      <c r="BT90" s="40"/>
      <c r="BU90" s="40"/>
      <c r="BV90" s="40"/>
      <c r="BW90" s="40"/>
      <c r="BX90" s="40"/>
      <c r="BY90" s="40"/>
      <c r="BZ90" s="40"/>
      <c r="CA90" s="40"/>
      <c r="CB90" s="40"/>
      <c r="CC90" s="40"/>
      <c r="CD90" s="40"/>
      <c r="CE90" s="40"/>
      <c r="CF90" s="40"/>
      <c r="CG90" s="40"/>
      <c r="CH90" s="40"/>
      <c r="CI90" s="40"/>
      <c r="CJ90" s="40"/>
      <c r="CK90" s="40"/>
      <c r="CL90" s="40"/>
      <c r="CM90" s="40"/>
      <c r="CN90" s="40"/>
      <c r="CO90" s="40"/>
      <c r="CP90" s="40"/>
      <c r="CQ90" s="40"/>
      <c r="CR90" s="40"/>
      <c r="CS90" s="40"/>
      <c r="CT90" s="40"/>
      <c r="CU90" s="40"/>
      <c r="CV90" s="40"/>
      <c r="CW90" s="40"/>
      <c r="CX90" s="40"/>
      <c r="CY90" s="40"/>
      <c r="CZ90" s="40"/>
      <c r="DA90" s="40"/>
      <c r="DB90" s="40"/>
      <c r="DC90" s="40"/>
      <c r="DD90" s="40"/>
      <c r="DE90" s="40"/>
      <c r="DF90" s="40"/>
      <c r="DG90" s="40"/>
      <c r="DH90" s="40"/>
      <c r="DI90" s="40"/>
      <c r="DJ90" s="40"/>
      <c r="DK90" s="40"/>
      <c r="DL90" s="40"/>
      <c r="DM90" s="40"/>
      <c r="DN90" s="40"/>
      <c r="DO90" s="40"/>
      <c r="DP90" s="40"/>
      <c r="DQ90" s="40"/>
      <c r="DR90" s="40"/>
      <c r="DS90" s="40"/>
      <c r="DT90" s="40"/>
      <c r="DU90" s="40"/>
      <c r="DV90" s="40"/>
      <c r="DW90" s="40"/>
      <c r="DX90" s="40"/>
      <c r="DY90" s="40"/>
      <c r="DZ90" s="40"/>
      <c r="EA90" s="40"/>
      <c r="EB90" s="40"/>
      <c r="EC90" s="40"/>
      <c r="ED90" s="40"/>
      <c r="EE90" s="40"/>
      <c r="EF90" s="40"/>
      <c r="EG90" s="40"/>
      <c r="EH90" s="40"/>
      <c r="EI90" s="40"/>
      <c r="EJ90" s="40"/>
      <c r="EK90" s="40"/>
      <c r="EL90" s="40"/>
      <c r="EM90" s="40"/>
      <c r="EN90" s="40"/>
      <c r="EO90" s="40"/>
      <c r="EP90" s="40"/>
      <c r="EQ90" s="40"/>
      <c r="ER90" s="40"/>
      <c r="ES90" s="40"/>
      <c r="ET90" s="40"/>
      <c r="EU90" s="40"/>
      <c r="EV90" s="40"/>
      <c r="EW90" s="40"/>
      <c r="EX90" s="40"/>
      <c r="EY90" s="40"/>
      <c r="EZ90" s="40"/>
      <c r="FA90" s="40"/>
      <c r="FB90" s="40"/>
      <c r="FC90" s="40"/>
      <c r="FD90" s="40"/>
      <c r="FE90" s="40"/>
      <c r="FF90" s="40"/>
      <c r="FG90" s="40"/>
      <c r="FH90" s="40"/>
      <c r="FI90" s="40"/>
      <c r="FJ90" s="40"/>
      <c r="FK90" s="40"/>
      <c r="FL90" s="40"/>
      <c r="FM90" s="40"/>
      <c r="FN90" s="40"/>
      <c r="FO90" s="40"/>
      <c r="FP90" s="40"/>
      <c r="FQ90" s="40"/>
      <c r="FR90" s="40"/>
      <c r="FS90" s="40"/>
      <c r="FT90" s="40"/>
      <c r="FU90" s="40"/>
      <c r="FV90" s="40"/>
      <c r="FW90" s="40"/>
      <c r="FX90" s="40"/>
      <c r="FY90" s="40"/>
      <c r="FZ90" s="40"/>
      <c r="GA90" s="40"/>
      <c r="GB90" s="40"/>
      <c r="GC90" s="40"/>
      <c r="GD90" s="40"/>
      <c r="GE90" s="40"/>
      <c r="GF90" s="40"/>
      <c r="GG90" s="40"/>
      <c r="GH90" s="40"/>
      <c r="GI90" s="40"/>
      <c r="GJ90" s="40"/>
      <c r="GK90" s="40"/>
      <c r="GL90" s="40"/>
      <c r="GM90" s="40"/>
      <c r="GN90" s="40"/>
      <c r="GO90" s="40"/>
      <c r="GP90" s="40"/>
      <c r="GQ90" s="40"/>
      <c r="GR90" s="40"/>
      <c r="GS90" s="40"/>
      <c r="GT90" s="40"/>
      <c r="GU90" s="40"/>
      <c r="GV90" s="40"/>
      <c r="GW90" s="40"/>
      <c r="GX90" s="40"/>
      <c r="GY90" s="40"/>
      <c r="GZ90" s="40"/>
      <c r="HA90" s="40"/>
      <c r="HB90" s="40"/>
      <c r="HC90" s="40"/>
      <c r="HD90" s="40"/>
      <c r="HE90" s="40"/>
      <c r="HF90" s="40"/>
      <c r="HG90" s="40"/>
      <c r="HH90" s="40"/>
      <c r="HI90" s="40"/>
      <c r="HJ90" s="40"/>
      <c r="HK90" s="40"/>
      <c r="HL90" s="40"/>
      <c r="HM90" s="40"/>
      <c r="HN90" s="40"/>
      <c r="HO90" s="40"/>
      <c r="HP90" s="40"/>
      <c r="HQ90" s="40"/>
      <c r="HR90" s="40"/>
      <c r="HS90" s="40"/>
      <c r="HT90" s="40"/>
      <c r="HU90" s="40"/>
      <c r="HV90" s="40"/>
      <c r="HW90" s="40"/>
      <c r="HX90" s="40"/>
      <c r="HY90" s="40"/>
      <c r="HZ90" s="40"/>
      <c r="IA90" s="40"/>
      <c r="IB90" s="40"/>
      <c r="IC90" s="40"/>
      <c r="ID90" s="40"/>
      <c r="IE90" s="40"/>
      <c r="IF90" s="40"/>
      <c r="IG90" s="40"/>
      <c r="IH90" s="40"/>
      <c r="II90" s="40"/>
      <c r="IJ90" s="40"/>
      <c r="IK90" s="40"/>
      <c r="IL90" s="40"/>
      <c r="IM90" s="40"/>
      <c r="IN90" s="40"/>
      <c r="IO90" s="40"/>
      <c r="IP90" s="40"/>
      <c r="IQ90" s="40"/>
      <c r="IR90" s="40"/>
      <c r="IS90" s="40"/>
      <c r="IT90" s="40"/>
      <c r="IU90" s="40"/>
      <c r="IV90" s="40"/>
      <c r="IW90" s="40"/>
      <c r="IX90" s="40"/>
      <c r="IY90" s="40"/>
      <c r="IZ90" s="40"/>
      <c r="JA90" s="40"/>
      <c r="JB90" s="66"/>
      <c r="JC90" s="66"/>
      <c r="JD90" s="66"/>
      <c r="JE90" s="66"/>
      <c r="JF90" s="71"/>
    </row>
    <row r="91" s="43" customFormat="1" customHeight="1" spans="1:266">
      <c r="A91" s="29" t="s">
        <v>29</v>
      </c>
      <c r="B91" s="29" t="s">
        <v>30</v>
      </c>
      <c r="C91" s="29">
        <v>2024</v>
      </c>
      <c r="D91" s="29" t="s">
        <v>144</v>
      </c>
      <c r="E91" s="29">
        <v>2403110024</v>
      </c>
      <c r="F91" s="29" t="s">
        <v>248</v>
      </c>
      <c r="G91" s="29">
        <v>88</v>
      </c>
      <c r="H91" s="29">
        <v>0</v>
      </c>
      <c r="I91" s="29">
        <v>88</v>
      </c>
      <c r="J91" s="29">
        <v>75.45</v>
      </c>
      <c r="K91" s="29">
        <v>0</v>
      </c>
      <c r="L91" s="29">
        <v>75.45</v>
      </c>
      <c r="M91" s="29">
        <v>72.8</v>
      </c>
      <c r="N91" s="29">
        <v>0</v>
      </c>
      <c r="O91" s="29">
        <v>72.8</v>
      </c>
      <c r="P91" s="29">
        <v>60</v>
      </c>
      <c r="Q91" s="29">
        <v>0</v>
      </c>
      <c r="R91" s="29">
        <v>60</v>
      </c>
      <c r="S91" s="29">
        <v>60</v>
      </c>
      <c r="T91" s="29">
        <v>5</v>
      </c>
      <c r="U91" s="29">
        <v>65</v>
      </c>
      <c r="V91" s="29">
        <v>75.2775</v>
      </c>
      <c r="W91" s="29">
        <v>87</v>
      </c>
      <c r="X91" s="29">
        <f t="shared" si="1"/>
        <v>87</v>
      </c>
      <c r="Y91" s="29" t="s">
        <v>100</v>
      </c>
      <c r="Z91" s="29">
        <v>88</v>
      </c>
      <c r="AA91" s="70"/>
      <c r="AB91" s="29"/>
      <c r="AC91" s="29"/>
      <c r="AD91" s="29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  <c r="BJ91" s="35"/>
      <c r="BK91" s="35"/>
      <c r="BL91" s="35"/>
      <c r="BM91" s="35"/>
      <c r="BN91" s="35"/>
      <c r="BO91" s="35"/>
      <c r="BP91" s="35"/>
      <c r="BQ91" s="35"/>
      <c r="BR91" s="35"/>
      <c r="BS91" s="35"/>
      <c r="BT91" s="40"/>
      <c r="BU91" s="40"/>
      <c r="BV91" s="40"/>
      <c r="BW91" s="40"/>
      <c r="BX91" s="40"/>
      <c r="BY91" s="40"/>
      <c r="BZ91" s="40"/>
      <c r="CA91" s="40"/>
      <c r="CB91" s="40"/>
      <c r="CC91" s="40"/>
      <c r="CD91" s="40"/>
      <c r="CE91" s="40"/>
      <c r="CF91" s="40"/>
      <c r="CG91" s="40"/>
      <c r="CH91" s="40"/>
      <c r="CI91" s="40"/>
      <c r="CJ91" s="40"/>
      <c r="CK91" s="40"/>
      <c r="CL91" s="40"/>
      <c r="CM91" s="40"/>
      <c r="CN91" s="40"/>
      <c r="CO91" s="40"/>
      <c r="CP91" s="40"/>
      <c r="CQ91" s="40"/>
      <c r="CR91" s="40"/>
      <c r="CS91" s="40"/>
      <c r="CT91" s="40"/>
      <c r="CU91" s="40"/>
      <c r="CV91" s="40"/>
      <c r="CW91" s="40"/>
      <c r="CX91" s="40"/>
      <c r="CY91" s="40"/>
      <c r="CZ91" s="40"/>
      <c r="DA91" s="40"/>
      <c r="DB91" s="40"/>
      <c r="DC91" s="40"/>
      <c r="DD91" s="40"/>
      <c r="DE91" s="40"/>
      <c r="DF91" s="40"/>
      <c r="DG91" s="40"/>
      <c r="DH91" s="40"/>
      <c r="DI91" s="40"/>
      <c r="DJ91" s="40"/>
      <c r="DK91" s="40"/>
      <c r="DL91" s="40"/>
      <c r="DM91" s="40"/>
      <c r="DN91" s="40"/>
      <c r="DO91" s="40"/>
      <c r="DP91" s="40"/>
      <c r="DQ91" s="40"/>
      <c r="DR91" s="40"/>
      <c r="DS91" s="40"/>
      <c r="DT91" s="40"/>
      <c r="DU91" s="40"/>
      <c r="DV91" s="40"/>
      <c r="DW91" s="40"/>
      <c r="DX91" s="40"/>
      <c r="DY91" s="40"/>
      <c r="DZ91" s="40"/>
      <c r="EA91" s="40"/>
      <c r="EB91" s="40"/>
      <c r="EC91" s="40"/>
      <c r="ED91" s="40"/>
      <c r="EE91" s="40"/>
      <c r="EF91" s="40"/>
      <c r="EG91" s="40"/>
      <c r="EH91" s="40"/>
      <c r="EI91" s="40"/>
      <c r="EJ91" s="40"/>
      <c r="EK91" s="40"/>
      <c r="EL91" s="40"/>
      <c r="EM91" s="40"/>
      <c r="EN91" s="40"/>
      <c r="EO91" s="40"/>
      <c r="EP91" s="40"/>
      <c r="EQ91" s="40"/>
      <c r="ER91" s="40"/>
      <c r="ES91" s="40"/>
      <c r="ET91" s="40"/>
      <c r="EU91" s="40"/>
      <c r="EV91" s="40"/>
      <c r="EW91" s="40"/>
      <c r="EX91" s="40"/>
      <c r="EY91" s="40"/>
      <c r="EZ91" s="40"/>
      <c r="FA91" s="40"/>
      <c r="FB91" s="40"/>
      <c r="FC91" s="40"/>
      <c r="FD91" s="40"/>
      <c r="FE91" s="40"/>
      <c r="FF91" s="40"/>
      <c r="FG91" s="40"/>
      <c r="FH91" s="40"/>
      <c r="FI91" s="40"/>
      <c r="FJ91" s="40"/>
      <c r="FK91" s="40"/>
      <c r="FL91" s="40"/>
      <c r="FM91" s="40"/>
      <c r="FN91" s="40"/>
      <c r="FO91" s="40"/>
      <c r="FP91" s="40"/>
      <c r="FQ91" s="40"/>
      <c r="FR91" s="40"/>
      <c r="FS91" s="40"/>
      <c r="FT91" s="40"/>
      <c r="FU91" s="40"/>
      <c r="FV91" s="40"/>
      <c r="FW91" s="40"/>
      <c r="FX91" s="40"/>
      <c r="FY91" s="40"/>
      <c r="FZ91" s="40"/>
      <c r="GA91" s="40"/>
      <c r="GB91" s="40"/>
      <c r="GC91" s="40"/>
      <c r="GD91" s="40"/>
      <c r="GE91" s="40"/>
      <c r="GF91" s="40"/>
      <c r="GG91" s="40"/>
      <c r="GH91" s="40"/>
      <c r="GI91" s="40"/>
      <c r="GJ91" s="40"/>
      <c r="GK91" s="40"/>
      <c r="GL91" s="40"/>
      <c r="GM91" s="40"/>
      <c r="GN91" s="40"/>
      <c r="GO91" s="40"/>
      <c r="GP91" s="40"/>
      <c r="GQ91" s="40"/>
      <c r="GR91" s="40"/>
      <c r="GS91" s="40"/>
      <c r="GT91" s="40"/>
      <c r="GU91" s="40"/>
      <c r="GV91" s="40"/>
      <c r="GW91" s="40"/>
      <c r="GX91" s="40"/>
      <c r="GY91" s="40"/>
      <c r="GZ91" s="40"/>
      <c r="HA91" s="40"/>
      <c r="HB91" s="40"/>
      <c r="HC91" s="40"/>
      <c r="HD91" s="40"/>
      <c r="HE91" s="40"/>
      <c r="HF91" s="40"/>
      <c r="HG91" s="40"/>
      <c r="HH91" s="40"/>
      <c r="HI91" s="40"/>
      <c r="HJ91" s="40"/>
      <c r="HK91" s="40"/>
      <c r="HL91" s="40"/>
      <c r="HM91" s="40"/>
      <c r="HN91" s="40"/>
      <c r="HO91" s="40"/>
      <c r="HP91" s="40"/>
      <c r="HQ91" s="40"/>
      <c r="HR91" s="40"/>
      <c r="HS91" s="40"/>
      <c r="HT91" s="40"/>
      <c r="HU91" s="40"/>
      <c r="HV91" s="40"/>
      <c r="HW91" s="40"/>
      <c r="HX91" s="40"/>
      <c r="HY91" s="40"/>
      <c r="HZ91" s="40"/>
      <c r="IA91" s="40"/>
      <c r="IB91" s="40"/>
      <c r="IC91" s="40"/>
      <c r="ID91" s="40"/>
      <c r="IE91" s="40"/>
      <c r="IF91" s="40"/>
      <c r="IG91" s="40"/>
      <c r="IH91" s="40"/>
      <c r="II91" s="40"/>
      <c r="IJ91" s="40"/>
      <c r="IK91" s="40"/>
      <c r="IL91" s="40"/>
      <c r="IM91" s="40"/>
      <c r="IN91" s="40"/>
      <c r="IO91" s="40"/>
      <c r="IP91" s="40"/>
      <c r="IQ91" s="40"/>
      <c r="IR91" s="40"/>
      <c r="IS91" s="40"/>
      <c r="IT91" s="40"/>
      <c r="IU91" s="40"/>
      <c r="IV91" s="40"/>
      <c r="IW91" s="40"/>
      <c r="IX91" s="40"/>
      <c r="IY91" s="40"/>
      <c r="IZ91" s="40"/>
      <c r="JA91" s="40"/>
      <c r="JB91" s="66"/>
      <c r="JC91" s="66"/>
      <c r="JD91" s="66"/>
      <c r="JE91" s="66"/>
      <c r="JF91" s="71"/>
    </row>
    <row r="92" s="43" customFormat="1" customHeight="1" spans="1:266">
      <c r="A92" s="29" t="s">
        <v>29</v>
      </c>
      <c r="B92" s="29" t="s">
        <v>30</v>
      </c>
      <c r="C92" s="29">
        <v>2024</v>
      </c>
      <c r="D92" s="29" t="s">
        <v>142</v>
      </c>
      <c r="E92" s="29">
        <v>2403110079</v>
      </c>
      <c r="F92" s="29" t="s">
        <v>249</v>
      </c>
      <c r="G92" s="29">
        <v>88</v>
      </c>
      <c r="H92" s="29">
        <v>0</v>
      </c>
      <c r="I92" s="29">
        <v>88</v>
      </c>
      <c r="J92" s="29">
        <v>66.82</v>
      </c>
      <c r="K92" s="29">
        <v>0</v>
      </c>
      <c r="L92" s="29">
        <v>66.82</v>
      </c>
      <c r="M92" s="29">
        <v>66.4</v>
      </c>
      <c r="N92" s="29">
        <v>0</v>
      </c>
      <c r="O92" s="29">
        <v>66.4</v>
      </c>
      <c r="P92" s="29">
        <v>60</v>
      </c>
      <c r="Q92" s="29">
        <v>0.5</v>
      </c>
      <c r="R92" s="29">
        <v>60.5</v>
      </c>
      <c r="S92" s="29">
        <v>60</v>
      </c>
      <c r="T92" s="29">
        <v>0</v>
      </c>
      <c r="U92" s="29">
        <v>60</v>
      </c>
      <c r="V92" s="29">
        <v>68.26</v>
      </c>
      <c r="W92" s="29">
        <v>88</v>
      </c>
      <c r="X92" s="29">
        <f t="shared" si="1"/>
        <v>88</v>
      </c>
      <c r="Y92" s="29" t="s">
        <v>100</v>
      </c>
      <c r="Z92" s="29">
        <v>88</v>
      </c>
      <c r="AA92" s="70"/>
      <c r="AB92" s="29"/>
      <c r="AC92" s="29"/>
      <c r="AD92" s="29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40"/>
      <c r="BM92" s="40"/>
      <c r="BN92" s="40"/>
      <c r="BO92" s="40"/>
      <c r="BP92" s="40"/>
      <c r="BQ92" s="40"/>
      <c r="BR92" s="40"/>
      <c r="BS92" s="40"/>
      <c r="BT92" s="40"/>
      <c r="BU92" s="40"/>
      <c r="BV92" s="40"/>
      <c r="BW92" s="40"/>
      <c r="BX92" s="40"/>
      <c r="BY92" s="40"/>
      <c r="BZ92" s="40"/>
      <c r="CA92" s="40"/>
      <c r="CB92" s="40"/>
      <c r="CC92" s="40"/>
      <c r="CD92" s="40"/>
      <c r="CE92" s="40"/>
      <c r="CF92" s="40"/>
      <c r="CG92" s="40"/>
      <c r="CH92" s="40"/>
      <c r="CI92" s="40"/>
      <c r="CJ92" s="40"/>
      <c r="CK92" s="40"/>
      <c r="CL92" s="40"/>
      <c r="CM92" s="40"/>
      <c r="CN92" s="40"/>
      <c r="CO92" s="40"/>
      <c r="CP92" s="40"/>
      <c r="CQ92" s="40"/>
      <c r="CR92" s="40"/>
      <c r="CS92" s="40"/>
      <c r="CT92" s="40"/>
      <c r="CU92" s="40"/>
      <c r="CV92" s="40"/>
      <c r="CW92" s="40"/>
      <c r="CX92" s="40"/>
      <c r="CY92" s="40"/>
      <c r="CZ92" s="40"/>
      <c r="DA92" s="40"/>
      <c r="DB92" s="40"/>
      <c r="DC92" s="40"/>
      <c r="DD92" s="40"/>
      <c r="DE92" s="40"/>
      <c r="DF92" s="40"/>
      <c r="DG92" s="40"/>
      <c r="DH92" s="40"/>
      <c r="DI92" s="40"/>
      <c r="DJ92" s="40"/>
      <c r="DK92" s="40"/>
      <c r="DL92" s="40"/>
      <c r="DM92" s="40"/>
      <c r="DN92" s="40"/>
      <c r="DO92" s="40"/>
      <c r="DP92" s="40"/>
      <c r="DQ92" s="40"/>
      <c r="DR92" s="40"/>
      <c r="DS92" s="40"/>
      <c r="DT92" s="40"/>
      <c r="DU92" s="40"/>
      <c r="DV92" s="40"/>
      <c r="DW92" s="40"/>
      <c r="DX92" s="40"/>
      <c r="DY92" s="40"/>
      <c r="DZ92" s="40"/>
      <c r="EA92" s="40"/>
      <c r="EB92" s="40"/>
      <c r="EC92" s="40"/>
      <c r="ED92" s="40"/>
      <c r="EE92" s="40"/>
      <c r="EF92" s="40"/>
      <c r="EG92" s="40"/>
      <c r="EH92" s="40"/>
      <c r="EI92" s="40"/>
      <c r="EJ92" s="40"/>
      <c r="EK92" s="40"/>
      <c r="EL92" s="40"/>
      <c r="EM92" s="40"/>
      <c r="EN92" s="40"/>
      <c r="EO92" s="40"/>
      <c r="EP92" s="40"/>
      <c r="EQ92" s="40"/>
      <c r="ER92" s="40"/>
      <c r="ES92" s="40"/>
      <c r="ET92" s="40"/>
      <c r="EU92" s="40"/>
      <c r="EV92" s="40"/>
      <c r="EW92" s="40"/>
      <c r="EX92" s="40"/>
      <c r="EY92" s="40"/>
      <c r="EZ92" s="40"/>
      <c r="FA92" s="40"/>
      <c r="FB92" s="40"/>
      <c r="FC92" s="40"/>
      <c r="FD92" s="40"/>
      <c r="FE92" s="40"/>
      <c r="FF92" s="40"/>
      <c r="FG92" s="40"/>
      <c r="FH92" s="40"/>
      <c r="FI92" s="40"/>
      <c r="FJ92" s="40"/>
      <c r="FK92" s="40"/>
      <c r="FL92" s="40"/>
      <c r="FM92" s="40"/>
      <c r="FN92" s="40"/>
      <c r="FO92" s="40"/>
      <c r="FP92" s="40"/>
      <c r="FQ92" s="40"/>
      <c r="FR92" s="40"/>
      <c r="FS92" s="40"/>
      <c r="FT92" s="40"/>
      <c r="FU92" s="40"/>
      <c r="FV92" s="40"/>
      <c r="FW92" s="40"/>
      <c r="FX92" s="40"/>
      <c r="FY92" s="40"/>
      <c r="FZ92" s="40"/>
      <c r="GA92" s="40"/>
      <c r="GB92" s="40"/>
      <c r="GC92" s="40"/>
      <c r="GD92" s="40"/>
      <c r="GE92" s="40"/>
      <c r="GF92" s="40"/>
      <c r="GG92" s="40"/>
      <c r="GH92" s="40"/>
      <c r="GI92" s="40"/>
      <c r="GJ92" s="40"/>
      <c r="GK92" s="40"/>
      <c r="GL92" s="40"/>
      <c r="GM92" s="40"/>
      <c r="GN92" s="40"/>
      <c r="GO92" s="40"/>
      <c r="GP92" s="40"/>
      <c r="GQ92" s="40"/>
      <c r="GR92" s="40"/>
      <c r="GS92" s="40"/>
      <c r="GT92" s="40"/>
      <c r="GU92" s="40"/>
      <c r="GV92" s="40"/>
      <c r="GW92" s="40"/>
      <c r="GX92" s="40"/>
      <c r="GY92" s="40"/>
      <c r="GZ92" s="40"/>
      <c r="HA92" s="40"/>
      <c r="HB92" s="40"/>
      <c r="HC92" s="40"/>
      <c r="HD92" s="40"/>
      <c r="HE92" s="40"/>
      <c r="HF92" s="40"/>
      <c r="HG92" s="40"/>
      <c r="HH92" s="40"/>
      <c r="HI92" s="40"/>
      <c r="HJ92" s="40"/>
      <c r="HK92" s="40"/>
      <c r="HL92" s="40"/>
      <c r="HM92" s="40"/>
      <c r="HN92" s="40"/>
      <c r="HO92" s="40"/>
      <c r="HP92" s="40"/>
      <c r="HQ92" s="40"/>
      <c r="HR92" s="40"/>
      <c r="HS92" s="40"/>
      <c r="HT92" s="40"/>
      <c r="HU92" s="40"/>
      <c r="HV92" s="40"/>
      <c r="HW92" s="40"/>
      <c r="HX92" s="40"/>
      <c r="HY92" s="40"/>
      <c r="HZ92" s="40"/>
      <c r="IA92" s="40"/>
      <c r="IB92" s="40"/>
      <c r="IC92" s="40"/>
      <c r="ID92" s="40"/>
      <c r="IE92" s="40"/>
      <c r="IF92" s="40"/>
      <c r="IG92" s="40"/>
      <c r="IH92" s="40"/>
      <c r="II92" s="40"/>
      <c r="IJ92" s="40"/>
      <c r="IK92" s="40"/>
      <c r="IL92" s="40"/>
      <c r="IM92" s="40"/>
      <c r="IN92" s="40"/>
      <c r="IO92" s="40"/>
      <c r="IP92" s="40"/>
      <c r="IQ92" s="40"/>
      <c r="IR92" s="40"/>
      <c r="IS92" s="40"/>
      <c r="IT92" s="40"/>
      <c r="IU92" s="40"/>
      <c r="IV92" s="40"/>
      <c r="IW92" s="40"/>
      <c r="IX92" s="40"/>
      <c r="IY92" s="40"/>
      <c r="IZ92" s="40"/>
      <c r="JA92" s="40"/>
      <c r="JB92" s="66"/>
      <c r="JC92" s="66"/>
      <c r="JD92" s="66"/>
      <c r="JE92" s="66"/>
      <c r="JF92" s="71"/>
    </row>
    <row r="93" customHeight="1" spans="1:266">
      <c r="A93" s="30" t="s">
        <v>127</v>
      </c>
      <c r="B93" s="31" t="s">
        <v>128</v>
      </c>
      <c r="D93" s="31"/>
      <c r="E93" s="31"/>
      <c r="F93" s="31"/>
      <c r="G93" s="31"/>
      <c r="H93" s="31"/>
      <c r="I93" s="31"/>
      <c r="J93" s="31"/>
      <c r="K93" s="31"/>
      <c r="L93" s="74"/>
      <c r="M93" s="31"/>
      <c r="N93" s="31"/>
      <c r="O93" s="31"/>
      <c r="P93" s="31"/>
      <c r="Q93" s="31"/>
      <c r="R93" s="31"/>
      <c r="S93" s="31"/>
      <c r="T93" s="31"/>
      <c r="U93" s="31"/>
      <c r="V93" s="75"/>
      <c r="W93" s="76"/>
      <c r="X93" s="31"/>
    </row>
    <row r="94" customHeight="1" spans="1:266">
      <c r="A94" s="34"/>
      <c r="B94" s="37" t="s">
        <v>129</v>
      </c>
      <c r="D94" s="31"/>
      <c r="E94" s="31"/>
      <c r="F94" s="31"/>
      <c r="G94" s="31"/>
      <c r="H94" s="31"/>
      <c r="I94" s="31"/>
      <c r="J94" s="31"/>
      <c r="K94" s="31"/>
      <c r="L94" s="74"/>
      <c r="M94" s="31"/>
      <c r="N94" s="31"/>
      <c r="O94" s="31"/>
      <c r="P94" s="31"/>
      <c r="Q94" s="31"/>
      <c r="R94" s="31"/>
      <c r="S94" s="31"/>
      <c r="T94" s="31"/>
      <c r="U94" s="31"/>
      <c r="V94" s="75"/>
      <c r="W94" s="76"/>
      <c r="X94" s="31"/>
    </row>
    <row r="95" customHeight="1" spans="1:266">
      <c r="A95" s="34"/>
      <c r="B95" s="31" t="s">
        <v>130</v>
      </c>
      <c r="D95" s="31"/>
      <c r="E95" s="31"/>
      <c r="F95" s="31"/>
      <c r="G95" s="31"/>
      <c r="H95" s="31"/>
      <c r="I95" s="31"/>
      <c r="J95" s="31"/>
      <c r="K95" s="31"/>
      <c r="L95" s="74"/>
      <c r="M95" s="31"/>
      <c r="N95" s="31"/>
      <c r="O95" s="31"/>
      <c r="P95" s="31"/>
      <c r="Q95" s="31"/>
      <c r="R95" s="31"/>
      <c r="S95" s="31"/>
      <c r="T95" s="31"/>
      <c r="U95" s="31"/>
      <c r="V95" s="75"/>
      <c r="W95" s="76"/>
      <c r="X95" s="31"/>
    </row>
    <row r="96" s="40" customFormat="1" ht="14.1" customHeight="1" spans="1:266">
      <c r="A96" s="39"/>
      <c r="B96" s="31" t="s">
        <v>131</v>
      </c>
      <c r="D96" s="31"/>
      <c r="E96" s="31"/>
      <c r="F96" s="31"/>
      <c r="G96" s="31"/>
      <c r="H96" s="31"/>
      <c r="I96" s="31"/>
      <c r="J96" s="31"/>
      <c r="K96" s="31"/>
      <c r="L96" s="74"/>
      <c r="M96" s="31"/>
      <c r="N96" s="31"/>
      <c r="O96" s="31"/>
      <c r="P96" s="31"/>
      <c r="Q96" s="31"/>
      <c r="R96" s="31"/>
      <c r="S96" s="31"/>
      <c r="T96" s="31"/>
      <c r="U96" s="31"/>
      <c r="V96" s="75"/>
      <c r="W96" s="76"/>
      <c r="X96" s="31"/>
    </row>
    <row r="97" s="40" customFormat="1" customHeight="1" spans="1:24">
      <c r="A97" s="41"/>
      <c r="B97" s="37" t="s">
        <v>132</v>
      </c>
      <c r="D97" s="31"/>
      <c r="E97" s="31"/>
      <c r="F97" s="31"/>
      <c r="G97" s="31"/>
      <c r="H97" s="31"/>
      <c r="I97" s="31"/>
      <c r="J97" s="31"/>
      <c r="K97" s="31"/>
      <c r="L97" s="74"/>
      <c r="M97" s="31"/>
      <c r="N97" s="31"/>
      <c r="O97" s="31"/>
      <c r="P97" s="31"/>
      <c r="Q97" s="31"/>
      <c r="R97" s="31"/>
      <c r="S97" s="31"/>
      <c r="T97" s="31"/>
      <c r="U97" s="31"/>
      <c r="V97" s="75"/>
      <c r="W97" s="76"/>
      <c r="X97" s="31"/>
    </row>
    <row r="98" customHeight="1" spans="1:24">
      <c r="C98" s="35"/>
    </row>
    <row r="99" customHeight="1" spans="1:24">
      <c r="C99" s="35"/>
    </row>
    <row r="100" customHeight="1" spans="1:24">
      <c r="C100" s="35"/>
    </row>
    <row r="101" customHeight="1" spans="1:24">
      <c r="C101" s="35"/>
    </row>
    <row r="102" customHeight="1" spans="1:24">
      <c r="C102" s="35"/>
    </row>
    <row r="103" customHeight="1" spans="1:24">
      <c r="C103" s="35"/>
    </row>
    <row r="104" customHeight="1" spans="1:24">
      <c r="C104" s="35"/>
    </row>
    <row r="105" customHeight="1" spans="1:24">
      <c r="C105" s="35"/>
    </row>
    <row r="106" customHeight="1" spans="1:24">
      <c r="C106" s="35"/>
    </row>
    <row r="107" customHeight="1" spans="1:24">
      <c r="C107" s="35"/>
    </row>
  </sheetData>
  <sheetProtection formatCells="0" formatColumns="0" formatRows="0" insertRows="0" insertColumns="0" insertHyperlinks="0" deleteColumns="0" deleteRows="0" sort="0" autoFilter="0" pivotTables="0"/>
  <mergeCells count="1">
    <mergeCell ref="A2:AD2"/>
  </mergeCells>
  <dataValidations count="6">
    <dataValidation type="list" allowBlank="1" showInputMessage="1" showErrorMessage="1" sqref="V2 V93:V65595">
      <formula1>$CQ$8:$CQ$11</formula1>
    </dataValidation>
    <dataValidation type="list" allowBlank="1" showInputMessage="1" showErrorMessage="1" sqref="AA11">
      <formula1>"一等奖学金,二等奖学金,三等奖学金,课程考核不合格,德育分未达标,体育成绩不合格,违纪"</formula1>
    </dataValidation>
    <dataValidation type="list" allowBlank="1" showInputMessage="1" showErrorMessage="1" sqref="U2:U3 U93:U65595 AA4:AA10 AA12:AA92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W2:W3 W93:W1048576 AC4:AC92">
      <formula1>"三好学生,三好学生标兵,优秀学生干部"</formula1>
    </dataValidation>
    <dataValidation type="list" allowBlank="1" showInputMessage="1" showErrorMessage="1" sqref="Y5:Y92">
      <formula1>"是,否"</formula1>
    </dataValidation>
    <dataValidation type="list" allowBlank="1" showInputMessage="1" showErrorMessage="1" sqref="AB5:AB92">
      <formula1>"学业进步奖,研究与创新奖,道德风尚奖,文体活动奖,社会工作奖"</formula1>
    </dataValidation>
  </dataValidations>
  <pageMargins left="0.708333333333333" right="0.708333333333333" top="0.47" bottom="0.47" header="0.51" footer="0.51"/>
  <pageSetup paperSize="8" scale="73" fitToHeight="0" orientation="landscape"/>
  <headerFooter alignWithMargins="0" scaleWithDoc="0"/>
  <ignoredErrors>
    <ignoredError sqref="AA4" listDataValidation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103"/>
  <sheetViews>
    <sheetView zoomScale="90" zoomScaleNormal="90" workbookViewId="0">
      <selection activeCell="B1" sqref="B1"/>
    </sheetView>
  </sheetViews>
  <sheetFormatPr defaultColWidth="9" defaultRowHeight="14.25"/>
  <cols>
    <col min="1" max="1" width="12.25" customWidth="1"/>
    <col min="2" max="2" width="16.25" customWidth="1"/>
    <col min="3" max="3" width="6.5" customWidth="1"/>
    <col min="22" max="22" width="9" style="1"/>
    <col min="27" max="27" width="9.99166666666667" customWidth="1"/>
    <col min="28" max="28" width="10.75" customWidth="1"/>
    <col min="29" max="29" width="12" customWidth="1"/>
  </cols>
  <sheetData>
    <row r="1" ht="25" customHeight="1" spans="1:30">
      <c r="A1" s="2" t="s">
        <v>133</v>
      </c>
      <c r="B1" s="2"/>
      <c r="C1" s="3"/>
      <c r="D1" s="4"/>
      <c r="E1" s="4"/>
      <c r="F1" s="4"/>
      <c r="G1" s="5"/>
      <c r="H1" s="6"/>
      <c r="I1" s="7"/>
      <c r="J1" s="7"/>
      <c r="K1" s="6"/>
      <c r="L1" s="6"/>
      <c r="M1" s="7"/>
      <c r="N1" s="6"/>
      <c r="O1" s="7"/>
      <c r="P1" s="8"/>
      <c r="Q1" s="8"/>
      <c r="R1" s="4"/>
      <c r="S1" s="9"/>
      <c r="T1" s="10"/>
      <c r="U1" s="11"/>
      <c r="V1" s="11"/>
      <c r="W1" s="12"/>
      <c r="X1" s="4"/>
      <c r="Y1" s="4"/>
      <c r="Z1" s="4"/>
      <c r="AA1" s="4"/>
      <c r="AB1" s="4"/>
      <c r="AC1" s="4"/>
      <c r="AD1" s="4"/>
    </row>
    <row r="2" ht="30" customHeight="1" spans="1:30">
      <c r="A2" s="13" t="s">
        <v>250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ht="15.75" spans="1:30">
      <c r="A3" s="14" t="s">
        <v>2</v>
      </c>
      <c r="B3" s="14"/>
      <c r="C3" s="14" t="s">
        <v>3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  <c r="R3" s="15"/>
      <c r="S3" s="17"/>
      <c r="T3" s="15"/>
      <c r="U3" s="15"/>
      <c r="V3" s="18"/>
      <c r="W3" s="19"/>
      <c r="X3" s="14" t="s">
        <v>4</v>
      </c>
      <c r="Y3" s="16"/>
      <c r="Z3" s="16"/>
      <c r="AA3" s="16"/>
      <c r="AB3" s="16"/>
      <c r="AC3" s="16"/>
      <c r="AD3" s="16"/>
    </row>
    <row r="4" ht="40.5" spans="1:30">
      <c r="A4" s="20" t="s">
        <v>5</v>
      </c>
      <c r="B4" s="20" t="s">
        <v>6</v>
      </c>
      <c r="C4" s="21" t="s">
        <v>7</v>
      </c>
      <c r="D4" s="22" t="s">
        <v>8</v>
      </c>
      <c r="E4" s="23" t="s">
        <v>9</v>
      </c>
      <c r="F4" s="23" t="s">
        <v>10</v>
      </c>
      <c r="G4" s="24" t="s">
        <v>11</v>
      </c>
      <c r="H4" s="25" t="s">
        <v>12</v>
      </c>
      <c r="I4" s="24" t="s">
        <v>13</v>
      </c>
      <c r="J4" s="24" t="s">
        <v>14</v>
      </c>
      <c r="K4" s="25" t="s">
        <v>15</v>
      </c>
      <c r="L4" s="25" t="s">
        <v>16</v>
      </c>
      <c r="M4" s="24" t="s">
        <v>17</v>
      </c>
      <c r="N4" s="25" t="s">
        <v>18</v>
      </c>
      <c r="O4" s="24" t="s">
        <v>19</v>
      </c>
      <c r="P4" s="24" t="s">
        <v>135</v>
      </c>
      <c r="Q4" s="25" t="s">
        <v>136</v>
      </c>
      <c r="R4" s="24" t="s">
        <v>137</v>
      </c>
      <c r="S4" s="24" t="s">
        <v>138</v>
      </c>
      <c r="T4" s="25" t="s">
        <v>139</v>
      </c>
      <c r="U4" s="24" t="s">
        <v>140</v>
      </c>
      <c r="V4" s="24" t="s">
        <v>20</v>
      </c>
      <c r="W4" s="26" t="s">
        <v>21</v>
      </c>
      <c r="X4" s="25" t="s">
        <v>22</v>
      </c>
      <c r="Y4" s="27" t="s">
        <v>23</v>
      </c>
      <c r="Z4" s="24" t="s">
        <v>141</v>
      </c>
      <c r="AA4" s="28" t="s">
        <v>25</v>
      </c>
      <c r="AB4" s="28" t="s">
        <v>26</v>
      </c>
      <c r="AC4" s="25" t="s">
        <v>27</v>
      </c>
      <c r="AD4" s="25" t="s">
        <v>28</v>
      </c>
    </row>
    <row r="5" spans="1:30">
      <c r="A5" s="29" t="s">
        <v>29</v>
      </c>
      <c r="B5" s="29" t="s">
        <v>30</v>
      </c>
      <c r="C5" s="29">
        <v>2025</v>
      </c>
      <c r="D5" s="29" t="s">
        <v>251</v>
      </c>
      <c r="E5" s="29" t="s">
        <v>252</v>
      </c>
      <c r="F5" s="29" t="s">
        <v>253</v>
      </c>
      <c r="G5" s="29">
        <v>88</v>
      </c>
      <c r="H5" s="29">
        <v>12</v>
      </c>
      <c r="I5" s="29">
        <v>100</v>
      </c>
      <c r="J5" s="29">
        <v>92.87805</v>
      </c>
      <c r="K5" s="29">
        <v>2.325</v>
      </c>
      <c r="L5" s="29">
        <v>95.20305</v>
      </c>
      <c r="M5" s="29">
        <v>82.1</v>
      </c>
      <c r="N5" s="29">
        <v>0</v>
      </c>
      <c r="O5" s="29">
        <v>82.1</v>
      </c>
      <c r="P5" s="29">
        <v>60</v>
      </c>
      <c r="Q5" s="29">
        <v>3.5</v>
      </c>
      <c r="R5" s="29">
        <v>63.5</v>
      </c>
      <c r="S5" s="29">
        <v>60</v>
      </c>
      <c r="T5" s="29">
        <v>35</v>
      </c>
      <c r="U5" s="29">
        <v>95</v>
      </c>
      <c r="V5" s="29">
        <v>93.4322875</v>
      </c>
      <c r="W5" s="29">
        <f t="shared" ref="W5:W68" si="0">RANK(V5,$V$5:$V$98,0)</f>
        <v>1</v>
      </c>
      <c r="X5" s="29">
        <f t="shared" ref="X5:X68" si="1">RANK(J5,$J$5:$J$98,0)</f>
        <v>1</v>
      </c>
      <c r="Y5" s="29" t="s">
        <v>33</v>
      </c>
      <c r="Z5" s="29">
        <v>94</v>
      </c>
      <c r="AA5" s="29" t="s">
        <v>34</v>
      </c>
      <c r="AB5" s="29"/>
      <c r="AC5" s="29" t="s">
        <v>148</v>
      </c>
      <c r="AD5" s="29"/>
    </row>
    <row r="6" spans="1:30">
      <c r="A6" s="29" t="s">
        <v>29</v>
      </c>
      <c r="B6" s="29" t="s">
        <v>30</v>
      </c>
      <c r="C6" s="29">
        <v>2025</v>
      </c>
      <c r="D6" s="29" t="s">
        <v>254</v>
      </c>
      <c r="E6" s="29" t="s">
        <v>255</v>
      </c>
      <c r="F6" s="29" t="s">
        <v>256</v>
      </c>
      <c r="G6" s="29">
        <v>88</v>
      </c>
      <c r="H6" s="29">
        <f>I6-G6</f>
        <v>9.55</v>
      </c>
      <c r="I6" s="29">
        <v>97.55</v>
      </c>
      <c r="J6" s="29">
        <v>91.98039</v>
      </c>
      <c r="K6" s="29">
        <f>L6-J6</f>
        <v>2.34999999999999</v>
      </c>
      <c r="L6" s="29">
        <v>94.33039</v>
      </c>
      <c r="M6" s="29">
        <v>92.2</v>
      </c>
      <c r="N6" s="29">
        <v>0</v>
      </c>
      <c r="O6" s="29">
        <v>92.2</v>
      </c>
      <c r="P6" s="29">
        <v>60</v>
      </c>
      <c r="Q6" s="29">
        <f>R6-P6</f>
        <v>1</v>
      </c>
      <c r="R6" s="29">
        <v>61</v>
      </c>
      <c r="S6" s="29">
        <v>60</v>
      </c>
      <c r="T6" s="29">
        <f>U6-S6</f>
        <v>18</v>
      </c>
      <c r="U6" s="29">
        <v>78</v>
      </c>
      <c r="V6" s="29">
        <v>92.0627925</v>
      </c>
      <c r="W6" s="29">
        <f t="shared" si="0"/>
        <v>2</v>
      </c>
      <c r="X6" s="29">
        <f t="shared" si="1"/>
        <v>2</v>
      </c>
      <c r="Y6" s="29" t="s">
        <v>33</v>
      </c>
      <c r="Z6" s="29">
        <v>94</v>
      </c>
      <c r="AA6" s="29" t="s">
        <v>34</v>
      </c>
      <c r="AB6" s="29"/>
      <c r="AC6" s="29" t="s">
        <v>35</v>
      </c>
      <c r="AD6" s="29"/>
    </row>
    <row r="7" spans="1:30">
      <c r="A7" s="29" t="s">
        <v>29</v>
      </c>
      <c r="B7" s="29" t="s">
        <v>30</v>
      </c>
      <c r="C7" s="29">
        <v>2025</v>
      </c>
      <c r="D7" s="29" t="s">
        <v>254</v>
      </c>
      <c r="E7" s="29" t="s">
        <v>257</v>
      </c>
      <c r="F7" s="29" t="s">
        <v>258</v>
      </c>
      <c r="G7" s="29">
        <v>88</v>
      </c>
      <c r="H7" s="29">
        <f>I7-G7</f>
        <v>9.5</v>
      </c>
      <c r="I7" s="29">
        <v>97.5</v>
      </c>
      <c r="J7" s="29">
        <v>91.56098</v>
      </c>
      <c r="K7" s="29">
        <f>L7-J7</f>
        <v>2.825</v>
      </c>
      <c r="L7" s="29">
        <v>94.38598</v>
      </c>
      <c r="M7" s="29">
        <v>82.45</v>
      </c>
      <c r="N7" s="29">
        <v>0</v>
      </c>
      <c r="O7" s="29">
        <v>82.45</v>
      </c>
      <c r="P7" s="29">
        <v>60</v>
      </c>
      <c r="Q7" s="29">
        <f>R7-P7</f>
        <v>2</v>
      </c>
      <c r="R7" s="29">
        <v>62</v>
      </c>
      <c r="S7" s="29">
        <v>60</v>
      </c>
      <c r="T7" s="29">
        <f>U7-S7</f>
        <v>26</v>
      </c>
      <c r="U7" s="29">
        <v>86</v>
      </c>
      <c r="V7" s="29">
        <v>92.061985</v>
      </c>
      <c r="W7" s="29">
        <f t="shared" si="0"/>
        <v>3</v>
      </c>
      <c r="X7" s="29">
        <f t="shared" si="1"/>
        <v>4</v>
      </c>
      <c r="Y7" s="29" t="s">
        <v>33</v>
      </c>
      <c r="Z7" s="29">
        <v>94</v>
      </c>
      <c r="AA7" s="29" t="s">
        <v>34</v>
      </c>
      <c r="AB7" s="29"/>
      <c r="AC7" s="29" t="s">
        <v>35</v>
      </c>
      <c r="AD7" s="29"/>
    </row>
    <row r="8" spans="1:30">
      <c r="A8" s="29" t="s">
        <v>29</v>
      </c>
      <c r="B8" s="29" t="s">
        <v>30</v>
      </c>
      <c r="C8" s="29">
        <v>2025</v>
      </c>
      <c r="D8" s="29" t="s">
        <v>254</v>
      </c>
      <c r="E8" s="29" t="s">
        <v>259</v>
      </c>
      <c r="F8" s="29" t="s">
        <v>260</v>
      </c>
      <c r="G8" s="29">
        <v>88</v>
      </c>
      <c r="H8" s="29">
        <f>I8-G8</f>
        <v>12</v>
      </c>
      <c r="I8" s="29">
        <v>100</v>
      </c>
      <c r="J8" s="29">
        <v>91.7561</v>
      </c>
      <c r="K8" s="29">
        <f>L8-J8</f>
        <v>1.09999999999999</v>
      </c>
      <c r="L8" s="29">
        <v>92.8561</v>
      </c>
      <c r="M8" s="29">
        <v>83.9</v>
      </c>
      <c r="N8" s="29">
        <v>0</v>
      </c>
      <c r="O8" s="29">
        <v>83.9</v>
      </c>
      <c r="P8" s="29">
        <v>60</v>
      </c>
      <c r="Q8" s="29">
        <f>R8-P8</f>
        <v>0.5</v>
      </c>
      <c r="R8" s="29">
        <v>60.5</v>
      </c>
      <c r="S8" s="29">
        <v>60</v>
      </c>
      <c r="T8" s="29">
        <f>U8-S8</f>
        <v>32</v>
      </c>
      <c r="U8" s="29">
        <v>92</v>
      </c>
      <c r="V8" s="29">
        <v>91.462075</v>
      </c>
      <c r="W8" s="29">
        <f t="shared" si="0"/>
        <v>4</v>
      </c>
      <c r="X8" s="29">
        <f t="shared" si="1"/>
        <v>3</v>
      </c>
      <c r="Y8" s="29" t="s">
        <v>33</v>
      </c>
      <c r="Z8" s="29">
        <v>94</v>
      </c>
      <c r="AA8" s="29" t="s">
        <v>34</v>
      </c>
      <c r="AB8" s="29"/>
      <c r="AC8" s="29" t="s">
        <v>35</v>
      </c>
      <c r="AD8" s="29"/>
    </row>
    <row r="9" spans="1:30">
      <c r="A9" s="29" t="s">
        <v>29</v>
      </c>
      <c r="B9" s="29" t="s">
        <v>30</v>
      </c>
      <c r="C9" s="29">
        <v>2025</v>
      </c>
      <c r="D9" s="29" t="s">
        <v>251</v>
      </c>
      <c r="E9" s="29">
        <v>2503110021</v>
      </c>
      <c r="F9" s="29" t="s">
        <v>261</v>
      </c>
      <c r="G9" s="29">
        <v>88</v>
      </c>
      <c r="H9" s="29">
        <v>11.8</v>
      </c>
      <c r="I9" s="29">
        <v>99.8</v>
      </c>
      <c r="J9" s="29">
        <v>90.70732</v>
      </c>
      <c r="K9" s="29">
        <v>2.5</v>
      </c>
      <c r="L9" s="29">
        <v>93.20732</v>
      </c>
      <c r="M9" s="29">
        <v>80.05</v>
      </c>
      <c r="N9" s="29">
        <v>0</v>
      </c>
      <c r="O9" s="29">
        <v>80.05</v>
      </c>
      <c r="P9" s="29">
        <v>60</v>
      </c>
      <c r="Q9" s="29">
        <v>4</v>
      </c>
      <c r="R9" s="29">
        <v>64</v>
      </c>
      <c r="S9" s="29">
        <v>60</v>
      </c>
      <c r="T9" s="29">
        <v>15</v>
      </c>
      <c r="U9" s="29">
        <v>75</v>
      </c>
      <c r="V9" s="29">
        <v>90.83799</v>
      </c>
      <c r="W9" s="29">
        <f t="shared" si="0"/>
        <v>5</v>
      </c>
      <c r="X9" s="29">
        <f t="shared" si="1"/>
        <v>8</v>
      </c>
      <c r="Y9" s="29" t="s">
        <v>33</v>
      </c>
      <c r="Z9" s="29">
        <v>94</v>
      </c>
      <c r="AA9" s="29" t="s">
        <v>41</v>
      </c>
      <c r="AB9" s="29"/>
      <c r="AC9" s="29" t="s">
        <v>42</v>
      </c>
      <c r="AD9" s="29"/>
    </row>
    <row r="10" spans="1:30">
      <c r="A10" s="29" t="s">
        <v>29</v>
      </c>
      <c r="B10" s="29" t="s">
        <v>30</v>
      </c>
      <c r="C10" s="29">
        <v>2025</v>
      </c>
      <c r="D10" s="29" t="s">
        <v>251</v>
      </c>
      <c r="E10" s="29">
        <v>2507110048</v>
      </c>
      <c r="F10" s="29" t="s">
        <v>262</v>
      </c>
      <c r="G10" s="29">
        <v>88</v>
      </c>
      <c r="H10" s="29">
        <v>2.5</v>
      </c>
      <c r="I10" s="29">
        <v>90.5</v>
      </c>
      <c r="J10" s="29">
        <v>89.72131</v>
      </c>
      <c r="K10" s="29">
        <v>2.285</v>
      </c>
      <c r="L10" s="29">
        <v>92.00645</v>
      </c>
      <c r="M10" s="29">
        <v>100</v>
      </c>
      <c r="N10" s="29">
        <v>2.258</v>
      </c>
      <c r="O10" s="29">
        <v>100</v>
      </c>
      <c r="P10" s="29">
        <v>60</v>
      </c>
      <c r="Q10" s="29">
        <v>3.5</v>
      </c>
      <c r="R10" s="29">
        <v>63.5</v>
      </c>
      <c r="S10" s="29">
        <v>60</v>
      </c>
      <c r="T10" s="29">
        <v>23</v>
      </c>
      <c r="U10" s="29">
        <v>83</v>
      </c>
      <c r="V10" s="29">
        <v>90.3798375</v>
      </c>
      <c r="W10" s="29">
        <f t="shared" si="0"/>
        <v>6</v>
      </c>
      <c r="X10" s="29">
        <f t="shared" si="1"/>
        <v>19</v>
      </c>
      <c r="Y10" s="29" t="s">
        <v>33</v>
      </c>
      <c r="Z10" s="29">
        <v>94</v>
      </c>
      <c r="AA10" s="29" t="s">
        <v>41</v>
      </c>
      <c r="AB10" s="29"/>
      <c r="AC10" s="29"/>
      <c r="AD10" s="29"/>
    </row>
    <row r="11" spans="1:30">
      <c r="A11" s="29" t="s">
        <v>29</v>
      </c>
      <c r="B11" s="29" t="s">
        <v>30</v>
      </c>
      <c r="C11" s="29">
        <v>2025</v>
      </c>
      <c r="D11" s="29" t="s">
        <v>254</v>
      </c>
      <c r="E11" s="29" t="s">
        <v>263</v>
      </c>
      <c r="F11" s="29" t="s">
        <v>264</v>
      </c>
      <c r="G11" s="29">
        <v>88</v>
      </c>
      <c r="H11" s="29">
        <f>I11-G11</f>
        <v>9.25</v>
      </c>
      <c r="I11" s="29">
        <v>97.25</v>
      </c>
      <c r="J11" s="29">
        <v>90.65854</v>
      </c>
      <c r="K11" s="29">
        <f>L11-J11</f>
        <v>2</v>
      </c>
      <c r="L11" s="29">
        <v>92.65854</v>
      </c>
      <c r="M11" s="29">
        <v>84.65</v>
      </c>
      <c r="N11" s="29">
        <v>0</v>
      </c>
      <c r="O11" s="29">
        <v>84.65</v>
      </c>
      <c r="P11" s="29">
        <v>60</v>
      </c>
      <c r="Q11" s="29">
        <f>R11-P11</f>
        <v>0</v>
      </c>
      <c r="R11" s="29">
        <v>60</v>
      </c>
      <c r="S11" s="29">
        <v>60</v>
      </c>
      <c r="T11" s="29">
        <f>U11-S11</f>
        <v>18.5</v>
      </c>
      <c r="U11" s="29">
        <v>78.5</v>
      </c>
      <c r="V11" s="29">
        <v>90.376405</v>
      </c>
      <c r="W11" s="29">
        <f t="shared" si="0"/>
        <v>7</v>
      </c>
      <c r="X11" s="29">
        <f t="shared" si="1"/>
        <v>9</v>
      </c>
      <c r="Y11" s="29" t="s">
        <v>33</v>
      </c>
      <c r="Z11" s="29">
        <v>94</v>
      </c>
      <c r="AA11" s="29" t="s">
        <v>41</v>
      </c>
      <c r="AB11" s="29"/>
      <c r="AC11" s="29"/>
      <c r="AD11" s="29"/>
    </row>
    <row r="12" spans="1:30">
      <c r="A12" s="29" t="s">
        <v>29</v>
      </c>
      <c r="B12" s="29" t="s">
        <v>30</v>
      </c>
      <c r="C12" s="29">
        <v>2025</v>
      </c>
      <c r="D12" s="29" t="s">
        <v>254</v>
      </c>
      <c r="E12" s="29" t="s">
        <v>265</v>
      </c>
      <c r="F12" s="29" t="s">
        <v>266</v>
      </c>
      <c r="G12" s="29">
        <v>88</v>
      </c>
      <c r="H12" s="29">
        <f>I12-G12</f>
        <v>5.25</v>
      </c>
      <c r="I12" s="29">
        <v>93.25</v>
      </c>
      <c r="J12" s="29">
        <v>90.53659</v>
      </c>
      <c r="K12" s="29">
        <f>L12-J12</f>
        <v>2.5</v>
      </c>
      <c r="L12" s="29">
        <v>93.03659</v>
      </c>
      <c r="M12" s="29">
        <v>83.55</v>
      </c>
      <c r="N12" s="29">
        <v>0</v>
      </c>
      <c r="O12" s="29">
        <v>83.55</v>
      </c>
      <c r="P12" s="29">
        <v>60</v>
      </c>
      <c r="Q12" s="29">
        <f>R12-P12</f>
        <v>0.5</v>
      </c>
      <c r="R12" s="29">
        <v>60.5</v>
      </c>
      <c r="S12" s="29">
        <v>60</v>
      </c>
      <c r="T12" s="29">
        <f>U12-S12</f>
        <v>19.5</v>
      </c>
      <c r="U12" s="29">
        <v>79.5</v>
      </c>
      <c r="V12" s="29">
        <v>90.2799425</v>
      </c>
      <c r="W12" s="29">
        <f t="shared" si="0"/>
        <v>8</v>
      </c>
      <c r="X12" s="29">
        <f t="shared" si="1"/>
        <v>10</v>
      </c>
      <c r="Y12" s="29" t="s">
        <v>33</v>
      </c>
      <c r="Z12" s="29">
        <v>94</v>
      </c>
      <c r="AA12" s="29" t="s">
        <v>41</v>
      </c>
      <c r="AB12" s="29"/>
      <c r="AC12" s="29"/>
      <c r="AD12" s="29"/>
    </row>
    <row r="13" spans="1:30">
      <c r="A13" s="29" t="s">
        <v>29</v>
      </c>
      <c r="B13" s="29" t="s">
        <v>30</v>
      </c>
      <c r="C13" s="29">
        <v>2025</v>
      </c>
      <c r="D13" s="29" t="s">
        <v>254</v>
      </c>
      <c r="E13" s="29" t="s">
        <v>267</v>
      </c>
      <c r="F13" s="29" t="s">
        <v>268</v>
      </c>
      <c r="G13" s="29">
        <v>88</v>
      </c>
      <c r="H13" s="29">
        <f>I13-G13</f>
        <v>12</v>
      </c>
      <c r="I13" s="29">
        <v>100</v>
      </c>
      <c r="J13" s="29">
        <v>89.70732</v>
      </c>
      <c r="K13" s="29">
        <f>L13-J13</f>
        <v>1.02500000000001</v>
      </c>
      <c r="L13" s="29">
        <v>90.73232</v>
      </c>
      <c r="M13" s="29">
        <v>85.25</v>
      </c>
      <c r="N13" s="29">
        <v>0</v>
      </c>
      <c r="O13" s="29">
        <v>85.25</v>
      </c>
      <c r="P13" s="29">
        <v>60</v>
      </c>
      <c r="Q13" s="29">
        <f>R13-P13</f>
        <v>0.5</v>
      </c>
      <c r="R13" s="29">
        <v>60.5</v>
      </c>
      <c r="S13" s="29">
        <v>60</v>
      </c>
      <c r="T13" s="29">
        <f>U13-S13</f>
        <v>32.5</v>
      </c>
      <c r="U13" s="29">
        <v>92.5</v>
      </c>
      <c r="V13" s="29">
        <v>89.96174</v>
      </c>
      <c r="W13" s="29">
        <f t="shared" si="0"/>
        <v>9</v>
      </c>
      <c r="X13" s="29">
        <f t="shared" si="1"/>
        <v>20</v>
      </c>
      <c r="Y13" s="29" t="s">
        <v>33</v>
      </c>
      <c r="Z13" s="29">
        <v>94</v>
      </c>
      <c r="AA13" s="29" t="s">
        <v>41</v>
      </c>
      <c r="AB13" s="29"/>
      <c r="AC13" s="29"/>
      <c r="AD13" s="29"/>
    </row>
    <row r="14" spans="1:30">
      <c r="A14" s="29" t="s">
        <v>29</v>
      </c>
      <c r="B14" s="29" t="s">
        <v>30</v>
      </c>
      <c r="C14" s="29">
        <v>2025</v>
      </c>
      <c r="D14" s="29" t="s">
        <v>251</v>
      </c>
      <c r="E14" s="29" t="s">
        <v>269</v>
      </c>
      <c r="F14" s="29" t="s">
        <v>270</v>
      </c>
      <c r="G14" s="29">
        <v>88</v>
      </c>
      <c r="H14" s="29">
        <v>12</v>
      </c>
      <c r="I14" s="29">
        <v>100</v>
      </c>
      <c r="J14" s="29">
        <v>88.65854</v>
      </c>
      <c r="K14" s="29">
        <v>2.625</v>
      </c>
      <c r="L14" s="29">
        <v>91.28354</v>
      </c>
      <c r="M14" s="29">
        <v>82.5</v>
      </c>
      <c r="N14" s="29">
        <v>0</v>
      </c>
      <c r="O14" s="29">
        <v>82.5</v>
      </c>
      <c r="P14" s="29">
        <v>60</v>
      </c>
      <c r="Q14" s="29">
        <v>8.75</v>
      </c>
      <c r="R14" s="29">
        <v>68.75</v>
      </c>
      <c r="S14" s="29">
        <v>60</v>
      </c>
      <c r="T14" s="29">
        <v>16.5</v>
      </c>
      <c r="U14" s="29">
        <v>76.5</v>
      </c>
      <c r="V14" s="29">
        <v>89.850155</v>
      </c>
      <c r="W14" s="29">
        <f t="shared" si="0"/>
        <v>10</v>
      </c>
      <c r="X14" s="29">
        <f t="shared" si="1"/>
        <v>37</v>
      </c>
      <c r="Y14" s="29" t="s">
        <v>33</v>
      </c>
      <c r="Z14" s="29">
        <v>94</v>
      </c>
      <c r="AA14" s="29" t="s">
        <v>41</v>
      </c>
      <c r="AB14" s="29"/>
      <c r="AC14" s="29"/>
      <c r="AD14" s="29"/>
    </row>
    <row r="15" spans="1:30">
      <c r="A15" s="29" t="s">
        <v>29</v>
      </c>
      <c r="B15" s="29" t="s">
        <v>30</v>
      </c>
      <c r="C15" s="29">
        <v>2025</v>
      </c>
      <c r="D15" s="29" t="s">
        <v>254</v>
      </c>
      <c r="E15" s="29" t="s">
        <v>271</v>
      </c>
      <c r="F15" s="29" t="s">
        <v>272</v>
      </c>
      <c r="G15" s="29">
        <v>88</v>
      </c>
      <c r="H15" s="29">
        <f>I15-G15</f>
        <v>6.8</v>
      </c>
      <c r="I15" s="29">
        <v>94.8</v>
      </c>
      <c r="J15" s="29">
        <v>91.26829</v>
      </c>
      <c r="K15" s="29">
        <f>L15-J15</f>
        <v>1.10000000000001</v>
      </c>
      <c r="L15" s="29">
        <v>92.36829</v>
      </c>
      <c r="M15" s="29">
        <v>84.85</v>
      </c>
      <c r="N15" s="29">
        <v>0</v>
      </c>
      <c r="O15" s="29">
        <v>84.85</v>
      </c>
      <c r="P15" s="29">
        <v>60</v>
      </c>
      <c r="Q15" s="29">
        <f>R15-P15</f>
        <v>0</v>
      </c>
      <c r="R15" s="29">
        <v>60</v>
      </c>
      <c r="S15" s="29">
        <v>60</v>
      </c>
      <c r="T15" s="29">
        <f>U15-S15</f>
        <v>15</v>
      </c>
      <c r="U15" s="29">
        <v>75</v>
      </c>
      <c r="V15" s="29">
        <v>89.7487175</v>
      </c>
      <c r="W15" s="29">
        <f t="shared" si="0"/>
        <v>11</v>
      </c>
      <c r="X15" s="29">
        <f t="shared" si="1"/>
        <v>5</v>
      </c>
      <c r="Y15" s="29" t="s">
        <v>33</v>
      </c>
      <c r="Z15" s="29">
        <v>94</v>
      </c>
      <c r="AA15" s="29" t="s">
        <v>41</v>
      </c>
      <c r="AB15" s="29"/>
      <c r="AC15" s="29" t="s">
        <v>35</v>
      </c>
      <c r="AD15" s="29"/>
    </row>
    <row r="16" spans="1:30">
      <c r="A16" s="29" t="s">
        <v>29</v>
      </c>
      <c r="B16" s="29" t="s">
        <v>30</v>
      </c>
      <c r="C16" s="29">
        <v>2025</v>
      </c>
      <c r="D16" s="29" t="s">
        <v>251</v>
      </c>
      <c r="E16" s="29" t="s">
        <v>273</v>
      </c>
      <c r="F16" s="29" t="s">
        <v>274</v>
      </c>
      <c r="G16" s="29">
        <v>88</v>
      </c>
      <c r="H16" s="29">
        <v>4.5</v>
      </c>
      <c r="I16" s="29">
        <v>92.5</v>
      </c>
      <c r="J16" s="29">
        <v>89.95122</v>
      </c>
      <c r="K16" s="29">
        <v>2.2</v>
      </c>
      <c r="L16" s="29">
        <v>92.15122</v>
      </c>
      <c r="M16" s="29">
        <v>77.85</v>
      </c>
      <c r="N16" s="29">
        <v>0</v>
      </c>
      <c r="O16" s="29">
        <v>77.85</v>
      </c>
      <c r="P16" s="29">
        <v>60</v>
      </c>
      <c r="Q16" s="29">
        <v>0.5</v>
      </c>
      <c r="R16" s="29">
        <v>60.5</v>
      </c>
      <c r="S16" s="29">
        <v>60</v>
      </c>
      <c r="T16" s="29">
        <v>26</v>
      </c>
      <c r="U16" s="29">
        <v>86</v>
      </c>
      <c r="V16" s="29">
        <v>89.580915</v>
      </c>
      <c r="W16" s="29">
        <f t="shared" si="0"/>
        <v>12</v>
      </c>
      <c r="X16" s="29">
        <f t="shared" si="1"/>
        <v>17</v>
      </c>
      <c r="Y16" s="29" t="s">
        <v>33</v>
      </c>
      <c r="Z16" s="29">
        <v>94</v>
      </c>
      <c r="AA16" s="29" t="s">
        <v>41</v>
      </c>
      <c r="AB16" s="29"/>
      <c r="AC16" s="29"/>
      <c r="AD16" s="29"/>
    </row>
    <row r="17" spans="1:30">
      <c r="A17" s="29" t="s">
        <v>29</v>
      </c>
      <c r="B17" s="29" t="s">
        <v>30</v>
      </c>
      <c r="C17" s="29">
        <v>2025</v>
      </c>
      <c r="D17" s="29" t="s">
        <v>251</v>
      </c>
      <c r="E17" s="29" t="s">
        <v>275</v>
      </c>
      <c r="F17" s="29" t="s">
        <v>276</v>
      </c>
      <c r="G17" s="29">
        <v>88</v>
      </c>
      <c r="H17" s="29">
        <v>7.75</v>
      </c>
      <c r="I17" s="29">
        <v>95.75</v>
      </c>
      <c r="J17" s="29">
        <v>90.29268</v>
      </c>
      <c r="K17" s="29">
        <v>2</v>
      </c>
      <c r="L17" s="29">
        <v>92.29268</v>
      </c>
      <c r="M17" s="29">
        <v>80.15</v>
      </c>
      <c r="N17" s="29">
        <v>0</v>
      </c>
      <c r="O17" s="29">
        <v>80.15</v>
      </c>
      <c r="P17" s="29">
        <v>60</v>
      </c>
      <c r="Q17" s="29">
        <v>1</v>
      </c>
      <c r="R17" s="29">
        <v>61</v>
      </c>
      <c r="S17" s="29">
        <v>60</v>
      </c>
      <c r="T17" s="29">
        <v>14.5</v>
      </c>
      <c r="U17" s="29">
        <v>74.5</v>
      </c>
      <c r="V17" s="29">
        <v>89.57701</v>
      </c>
      <c r="W17" s="29">
        <f t="shared" si="0"/>
        <v>13</v>
      </c>
      <c r="X17" s="29">
        <f t="shared" si="1"/>
        <v>13</v>
      </c>
      <c r="Y17" s="29" t="s">
        <v>33</v>
      </c>
      <c r="Z17" s="29">
        <v>94</v>
      </c>
      <c r="AA17" s="29" t="s">
        <v>41</v>
      </c>
      <c r="AB17" s="29"/>
      <c r="AC17" s="29"/>
      <c r="AD17" s="29"/>
    </row>
    <row r="18" spans="1:30">
      <c r="A18" s="29" t="s">
        <v>29</v>
      </c>
      <c r="B18" s="29" t="s">
        <v>30</v>
      </c>
      <c r="C18" s="29">
        <v>2025</v>
      </c>
      <c r="D18" s="29" t="s">
        <v>251</v>
      </c>
      <c r="E18" s="29" t="s">
        <v>277</v>
      </c>
      <c r="F18" s="29" t="s">
        <v>278</v>
      </c>
      <c r="G18" s="29">
        <v>88</v>
      </c>
      <c r="H18" s="29">
        <v>7.35</v>
      </c>
      <c r="I18" s="29">
        <v>95.35</v>
      </c>
      <c r="J18" s="29">
        <v>90.26829</v>
      </c>
      <c r="K18" s="29">
        <v>2</v>
      </c>
      <c r="L18" s="29">
        <v>92.2683</v>
      </c>
      <c r="M18" s="29">
        <v>77.35</v>
      </c>
      <c r="N18" s="29">
        <v>0</v>
      </c>
      <c r="O18" s="29">
        <v>77.35</v>
      </c>
      <c r="P18" s="29">
        <v>60</v>
      </c>
      <c r="Q18" s="29">
        <v>1</v>
      </c>
      <c r="R18" s="29">
        <v>61</v>
      </c>
      <c r="S18" s="29">
        <v>60</v>
      </c>
      <c r="T18" s="29">
        <v>15</v>
      </c>
      <c r="U18" s="29">
        <v>75</v>
      </c>
      <c r="V18" s="29">
        <v>89.403725</v>
      </c>
      <c r="W18" s="29">
        <f t="shared" si="0"/>
        <v>14</v>
      </c>
      <c r="X18" s="29">
        <f t="shared" si="1"/>
        <v>14</v>
      </c>
      <c r="Y18" s="29" t="s">
        <v>33</v>
      </c>
      <c r="Z18" s="29">
        <v>94</v>
      </c>
      <c r="AA18" s="29" t="s">
        <v>41</v>
      </c>
      <c r="AB18" s="29"/>
      <c r="AC18" s="29"/>
      <c r="AD18" s="29"/>
    </row>
    <row r="19" spans="1:30">
      <c r="A19" s="29" t="s">
        <v>29</v>
      </c>
      <c r="B19" s="29" t="s">
        <v>30</v>
      </c>
      <c r="C19" s="29">
        <v>2025</v>
      </c>
      <c r="D19" s="29" t="s">
        <v>251</v>
      </c>
      <c r="E19" s="29" t="s">
        <v>279</v>
      </c>
      <c r="F19" s="29" t="s">
        <v>280</v>
      </c>
      <c r="G19" s="29">
        <v>88</v>
      </c>
      <c r="H19" s="29">
        <v>12</v>
      </c>
      <c r="I19" s="29">
        <v>100</v>
      </c>
      <c r="J19" s="29">
        <v>89.19512</v>
      </c>
      <c r="K19" s="29">
        <v>2</v>
      </c>
      <c r="L19" s="29">
        <v>91.19512</v>
      </c>
      <c r="M19" s="29">
        <v>82.45</v>
      </c>
      <c r="N19" s="29">
        <v>0</v>
      </c>
      <c r="O19" s="29">
        <v>82.45</v>
      </c>
      <c r="P19" s="29">
        <v>60</v>
      </c>
      <c r="Q19" s="29">
        <v>0</v>
      </c>
      <c r="R19" s="29">
        <v>60</v>
      </c>
      <c r="S19" s="29">
        <v>60</v>
      </c>
      <c r="T19" s="29">
        <v>16</v>
      </c>
      <c r="U19" s="29">
        <v>76</v>
      </c>
      <c r="V19" s="29">
        <v>89.31884</v>
      </c>
      <c r="W19" s="29">
        <f t="shared" si="0"/>
        <v>15</v>
      </c>
      <c r="X19" s="29">
        <f t="shared" si="1"/>
        <v>25</v>
      </c>
      <c r="Y19" s="29" t="s">
        <v>33</v>
      </c>
      <c r="Z19" s="29">
        <v>94</v>
      </c>
      <c r="AA19" s="29" t="s">
        <v>51</v>
      </c>
      <c r="AB19" s="29"/>
      <c r="AC19" s="29"/>
      <c r="AD19" s="29"/>
    </row>
    <row r="20" spans="1:30">
      <c r="A20" s="29" t="s">
        <v>29</v>
      </c>
      <c r="B20" s="29" t="s">
        <v>30</v>
      </c>
      <c r="C20" s="29">
        <v>2025</v>
      </c>
      <c r="D20" s="29" t="s">
        <v>251</v>
      </c>
      <c r="E20" s="29" t="s">
        <v>281</v>
      </c>
      <c r="F20" s="29" t="s">
        <v>282</v>
      </c>
      <c r="G20" s="29">
        <v>88</v>
      </c>
      <c r="H20" s="29">
        <v>11.5</v>
      </c>
      <c r="I20" s="29">
        <v>99.5</v>
      </c>
      <c r="J20" s="29">
        <v>88.09756</v>
      </c>
      <c r="K20" s="29">
        <v>2</v>
      </c>
      <c r="L20" s="29">
        <v>90.09756</v>
      </c>
      <c r="M20" s="29">
        <v>88</v>
      </c>
      <c r="N20" s="29">
        <v>0</v>
      </c>
      <c r="O20" s="29">
        <v>88</v>
      </c>
      <c r="P20" s="29">
        <v>60</v>
      </c>
      <c r="Q20" s="29">
        <v>1</v>
      </c>
      <c r="R20" s="29">
        <v>61</v>
      </c>
      <c r="S20" s="29">
        <v>60</v>
      </c>
      <c r="T20" s="29">
        <v>26</v>
      </c>
      <c r="U20" s="29">
        <v>86</v>
      </c>
      <c r="V20" s="29">
        <v>89.27317</v>
      </c>
      <c r="W20" s="29">
        <f t="shared" si="0"/>
        <v>16</v>
      </c>
      <c r="X20" s="29">
        <f t="shared" si="1"/>
        <v>44</v>
      </c>
      <c r="Y20" s="29" t="s">
        <v>33</v>
      </c>
      <c r="Z20" s="29">
        <v>94</v>
      </c>
      <c r="AA20" s="29" t="s">
        <v>51</v>
      </c>
      <c r="AB20" s="29"/>
      <c r="AC20" s="29"/>
      <c r="AD20" s="29"/>
    </row>
    <row r="21" spans="1:30">
      <c r="A21" s="29" t="s">
        <v>29</v>
      </c>
      <c r="B21" s="29" t="s">
        <v>30</v>
      </c>
      <c r="C21" s="29">
        <v>2025</v>
      </c>
      <c r="D21" s="29" t="s">
        <v>254</v>
      </c>
      <c r="E21" s="29" t="s">
        <v>283</v>
      </c>
      <c r="F21" s="29" t="s">
        <v>284</v>
      </c>
      <c r="G21" s="29">
        <v>88</v>
      </c>
      <c r="H21" s="29">
        <f>I21-G21</f>
        <v>9.05</v>
      </c>
      <c r="I21" s="29">
        <v>97.05</v>
      </c>
      <c r="J21" s="29">
        <v>89.2439</v>
      </c>
      <c r="K21" s="29">
        <f>L21-J21</f>
        <v>2</v>
      </c>
      <c r="L21" s="29">
        <v>91.2439</v>
      </c>
      <c r="M21" s="29">
        <v>83.9</v>
      </c>
      <c r="N21" s="29">
        <v>0</v>
      </c>
      <c r="O21" s="29">
        <v>83.9</v>
      </c>
      <c r="P21" s="29">
        <v>60</v>
      </c>
      <c r="Q21" s="29">
        <f>R21-P21</f>
        <v>3</v>
      </c>
      <c r="R21" s="29">
        <v>63</v>
      </c>
      <c r="S21" s="29">
        <v>60</v>
      </c>
      <c r="T21" s="29">
        <f>U21-S21</f>
        <v>13.87</v>
      </c>
      <c r="U21" s="29">
        <v>73.87</v>
      </c>
      <c r="V21" s="29">
        <v>89.176425</v>
      </c>
      <c r="W21" s="29">
        <f t="shared" si="0"/>
        <v>17</v>
      </c>
      <c r="X21" s="29">
        <f t="shared" si="1"/>
        <v>24</v>
      </c>
      <c r="Y21" s="29" t="s">
        <v>33</v>
      </c>
      <c r="Z21" s="29">
        <v>94</v>
      </c>
      <c r="AA21" s="29" t="s">
        <v>51</v>
      </c>
      <c r="AB21" s="29"/>
      <c r="AC21" s="29"/>
      <c r="AD21" s="29"/>
    </row>
    <row r="22" spans="1:30">
      <c r="A22" s="29" t="s">
        <v>29</v>
      </c>
      <c r="B22" s="29" t="s">
        <v>30</v>
      </c>
      <c r="C22" s="29">
        <v>2025</v>
      </c>
      <c r="D22" s="29" t="s">
        <v>251</v>
      </c>
      <c r="E22" s="29" t="s">
        <v>285</v>
      </c>
      <c r="F22" s="29" t="s">
        <v>286</v>
      </c>
      <c r="G22" s="29">
        <v>88</v>
      </c>
      <c r="H22" s="29">
        <v>4</v>
      </c>
      <c r="I22" s="29">
        <v>92</v>
      </c>
      <c r="J22" s="29">
        <v>90.02439</v>
      </c>
      <c r="K22" s="29">
        <v>2</v>
      </c>
      <c r="L22" s="29">
        <v>92.02439</v>
      </c>
      <c r="M22" s="29">
        <v>79.8</v>
      </c>
      <c r="N22" s="29">
        <v>0</v>
      </c>
      <c r="O22" s="29">
        <v>79.8</v>
      </c>
      <c r="P22" s="29">
        <v>60</v>
      </c>
      <c r="Q22" s="29">
        <v>0.5</v>
      </c>
      <c r="R22" s="29">
        <v>60.5</v>
      </c>
      <c r="S22" s="29">
        <v>60</v>
      </c>
      <c r="T22" s="29">
        <v>17.5</v>
      </c>
      <c r="U22" s="29">
        <v>77.5</v>
      </c>
      <c r="V22" s="29">
        <v>89.1082925</v>
      </c>
      <c r="W22" s="29">
        <f t="shared" si="0"/>
        <v>18</v>
      </c>
      <c r="X22" s="29">
        <f t="shared" si="1"/>
        <v>16</v>
      </c>
      <c r="Y22" s="29" t="s">
        <v>33</v>
      </c>
      <c r="Z22" s="29">
        <v>94</v>
      </c>
      <c r="AA22" s="29" t="s">
        <v>51</v>
      </c>
      <c r="AB22" s="29"/>
      <c r="AC22" s="29"/>
      <c r="AD22" s="29"/>
    </row>
    <row r="23" spans="1:30">
      <c r="A23" s="29" t="s">
        <v>29</v>
      </c>
      <c r="B23" s="29" t="s">
        <v>30</v>
      </c>
      <c r="C23" s="29">
        <v>2025</v>
      </c>
      <c r="D23" s="29" t="s">
        <v>251</v>
      </c>
      <c r="E23" s="29" t="s">
        <v>287</v>
      </c>
      <c r="F23" s="29" t="s">
        <v>288</v>
      </c>
      <c r="G23" s="29">
        <v>88</v>
      </c>
      <c r="H23" s="29">
        <v>10.74</v>
      </c>
      <c r="I23" s="29">
        <v>98.74</v>
      </c>
      <c r="J23" s="29">
        <v>89.4878</v>
      </c>
      <c r="K23" s="29">
        <v>2</v>
      </c>
      <c r="L23" s="29">
        <v>91.4878</v>
      </c>
      <c r="M23" s="29">
        <v>75.95</v>
      </c>
      <c r="N23" s="29">
        <v>0</v>
      </c>
      <c r="O23" s="29">
        <v>75.95</v>
      </c>
      <c r="P23" s="29">
        <v>60</v>
      </c>
      <c r="Q23" s="29">
        <v>0</v>
      </c>
      <c r="R23" s="29">
        <v>60</v>
      </c>
      <c r="S23" s="29">
        <v>60</v>
      </c>
      <c r="T23" s="29">
        <v>12.365</v>
      </c>
      <c r="U23" s="29">
        <v>72.365</v>
      </c>
      <c r="V23" s="29">
        <v>88.9056</v>
      </c>
      <c r="W23" s="29">
        <f t="shared" si="0"/>
        <v>19</v>
      </c>
      <c r="X23" s="29">
        <f t="shared" si="1"/>
        <v>22</v>
      </c>
      <c r="Y23" s="29" t="s">
        <v>33</v>
      </c>
      <c r="Z23" s="29">
        <v>94</v>
      </c>
      <c r="AA23" s="29" t="s">
        <v>51</v>
      </c>
      <c r="AB23" s="29"/>
      <c r="AC23" s="29"/>
      <c r="AD23" s="29"/>
    </row>
    <row r="24" spans="1:30">
      <c r="A24" s="29" t="s">
        <v>29</v>
      </c>
      <c r="B24" s="29" t="s">
        <v>30</v>
      </c>
      <c r="C24" s="29">
        <v>2025</v>
      </c>
      <c r="D24" s="29" t="s">
        <v>251</v>
      </c>
      <c r="E24" s="29">
        <v>2506110136</v>
      </c>
      <c r="F24" s="29" t="s">
        <v>289</v>
      </c>
      <c r="G24" s="29">
        <v>88</v>
      </c>
      <c r="H24" s="29">
        <v>0.5</v>
      </c>
      <c r="I24" s="29">
        <v>88.5</v>
      </c>
      <c r="J24" s="29">
        <v>89.33898</v>
      </c>
      <c r="K24" s="29">
        <v>3.5825</v>
      </c>
      <c r="L24" s="29">
        <v>92.92188</v>
      </c>
      <c r="M24" s="29">
        <v>82.1</v>
      </c>
      <c r="N24" s="29">
        <v>0</v>
      </c>
      <c r="O24" s="29">
        <v>82.1</v>
      </c>
      <c r="P24" s="29">
        <v>60</v>
      </c>
      <c r="Q24" s="29">
        <v>1</v>
      </c>
      <c r="R24" s="29">
        <v>61</v>
      </c>
      <c r="S24" s="29">
        <v>60</v>
      </c>
      <c r="T24" s="29">
        <v>3</v>
      </c>
      <c r="U24" s="29">
        <v>63</v>
      </c>
      <c r="V24" s="29">
        <v>88.84641</v>
      </c>
      <c r="W24" s="29">
        <f t="shared" si="0"/>
        <v>20</v>
      </c>
      <c r="X24" s="29">
        <f t="shared" si="1"/>
        <v>23</v>
      </c>
      <c r="Y24" s="29" t="s">
        <v>33</v>
      </c>
      <c r="Z24" s="29">
        <v>94</v>
      </c>
      <c r="AA24" s="29" t="s">
        <v>51</v>
      </c>
      <c r="AB24" s="29"/>
      <c r="AC24" s="29"/>
      <c r="AD24" s="29"/>
    </row>
    <row r="25" spans="1:30">
      <c r="A25" s="29" t="s">
        <v>29</v>
      </c>
      <c r="B25" s="29" t="s">
        <v>30</v>
      </c>
      <c r="C25" s="29">
        <v>2025</v>
      </c>
      <c r="D25" s="29" t="s">
        <v>254</v>
      </c>
      <c r="E25" s="29" t="s">
        <v>290</v>
      </c>
      <c r="F25" s="29" t="s">
        <v>291</v>
      </c>
      <c r="G25" s="29">
        <v>88</v>
      </c>
      <c r="H25" s="29">
        <f>I25-G25</f>
        <v>7.5</v>
      </c>
      <c r="I25" s="29">
        <v>95.5</v>
      </c>
      <c r="J25" s="29">
        <v>88.53659</v>
      </c>
      <c r="K25" s="29">
        <f>L25-J25</f>
        <v>2.5</v>
      </c>
      <c r="L25" s="29">
        <v>91.03659</v>
      </c>
      <c r="M25" s="29">
        <v>85.55</v>
      </c>
      <c r="N25" s="29">
        <v>0</v>
      </c>
      <c r="O25" s="29">
        <v>85.55</v>
      </c>
      <c r="P25" s="29">
        <v>60</v>
      </c>
      <c r="Q25" s="29">
        <f>R25-P25</f>
        <v>1</v>
      </c>
      <c r="R25" s="29">
        <v>61</v>
      </c>
      <c r="S25" s="29">
        <v>60</v>
      </c>
      <c r="T25" s="29">
        <f>U25-S25</f>
        <v>13.5</v>
      </c>
      <c r="U25" s="29">
        <v>73.5</v>
      </c>
      <c r="V25" s="29">
        <v>88.8299425</v>
      </c>
      <c r="W25" s="29">
        <f t="shared" si="0"/>
        <v>21</v>
      </c>
      <c r="X25" s="29">
        <f t="shared" si="1"/>
        <v>38</v>
      </c>
      <c r="Y25" s="29" t="s">
        <v>33</v>
      </c>
      <c r="Z25" s="29">
        <v>94</v>
      </c>
      <c r="AA25" s="29" t="s">
        <v>51</v>
      </c>
      <c r="AB25" s="29"/>
      <c r="AC25" s="29"/>
      <c r="AD25" s="29"/>
    </row>
    <row r="26" spans="1:30">
      <c r="A26" s="29" t="s">
        <v>29</v>
      </c>
      <c r="B26" s="29" t="s">
        <v>30</v>
      </c>
      <c r="C26" s="29">
        <v>2025</v>
      </c>
      <c r="D26" s="29" t="s">
        <v>251</v>
      </c>
      <c r="E26" s="29" t="s">
        <v>292</v>
      </c>
      <c r="F26" s="29" t="s">
        <v>293</v>
      </c>
      <c r="G26" s="29">
        <v>88</v>
      </c>
      <c r="H26" s="29">
        <v>3</v>
      </c>
      <c r="I26" s="29">
        <v>91</v>
      </c>
      <c r="J26" s="29">
        <v>90.21951</v>
      </c>
      <c r="K26" s="29">
        <v>2.2</v>
      </c>
      <c r="L26" s="29">
        <v>92.41951</v>
      </c>
      <c r="M26" s="29">
        <v>77.75</v>
      </c>
      <c r="N26" s="29">
        <v>0</v>
      </c>
      <c r="O26" s="29">
        <v>77.75</v>
      </c>
      <c r="P26" s="29">
        <v>60</v>
      </c>
      <c r="Q26" s="29">
        <v>1</v>
      </c>
      <c r="R26" s="29">
        <v>61</v>
      </c>
      <c r="S26" s="29">
        <v>60</v>
      </c>
      <c r="T26" s="29">
        <v>9.5</v>
      </c>
      <c r="U26" s="29">
        <v>69.5</v>
      </c>
      <c r="V26" s="29">
        <v>88.8271325</v>
      </c>
      <c r="W26" s="29">
        <f t="shared" si="0"/>
        <v>22</v>
      </c>
      <c r="X26" s="29">
        <f t="shared" si="1"/>
        <v>15</v>
      </c>
      <c r="Y26" s="29" t="s">
        <v>33</v>
      </c>
      <c r="Z26" s="29">
        <v>94</v>
      </c>
      <c r="AA26" s="29" t="s">
        <v>51</v>
      </c>
      <c r="AB26" s="29"/>
      <c r="AC26" s="29"/>
      <c r="AD26" s="29"/>
    </row>
    <row r="27" spans="1:30">
      <c r="A27" s="29" t="s">
        <v>29</v>
      </c>
      <c r="B27" s="29" t="s">
        <v>30</v>
      </c>
      <c r="C27" s="29">
        <v>2025</v>
      </c>
      <c r="D27" s="29" t="s">
        <v>251</v>
      </c>
      <c r="E27" s="29" t="s">
        <v>294</v>
      </c>
      <c r="F27" s="29" t="s">
        <v>295</v>
      </c>
      <c r="G27" s="29">
        <v>88</v>
      </c>
      <c r="H27" s="29">
        <v>11.25</v>
      </c>
      <c r="I27" s="29">
        <v>99.25</v>
      </c>
      <c r="J27" s="29">
        <v>88.6878</v>
      </c>
      <c r="K27" s="29">
        <v>1.1122</v>
      </c>
      <c r="L27" s="29">
        <v>89.8</v>
      </c>
      <c r="M27" s="29">
        <v>87.65</v>
      </c>
      <c r="N27" s="29">
        <v>0</v>
      </c>
      <c r="O27" s="29">
        <v>87.65</v>
      </c>
      <c r="P27" s="29">
        <v>60</v>
      </c>
      <c r="Q27" s="29">
        <v>0.5</v>
      </c>
      <c r="R27" s="29">
        <v>60.5</v>
      </c>
      <c r="S27" s="29">
        <v>60</v>
      </c>
      <c r="T27" s="29">
        <v>21.5</v>
      </c>
      <c r="U27" s="29">
        <v>81.5</v>
      </c>
      <c r="V27" s="29">
        <v>88.7575</v>
      </c>
      <c r="W27" s="29">
        <f t="shared" si="0"/>
        <v>23</v>
      </c>
      <c r="X27" s="29">
        <f t="shared" si="1"/>
        <v>34</v>
      </c>
      <c r="Y27" s="29" t="s">
        <v>33</v>
      </c>
      <c r="Z27" s="29">
        <v>94</v>
      </c>
      <c r="AA27" s="29" t="s">
        <v>51</v>
      </c>
      <c r="AB27" s="29"/>
      <c r="AC27" s="29"/>
      <c r="AD27" s="29"/>
    </row>
    <row r="28" spans="1:30">
      <c r="A28" s="29" t="s">
        <v>29</v>
      </c>
      <c r="B28" s="29" t="s">
        <v>30</v>
      </c>
      <c r="C28" s="29">
        <v>2025</v>
      </c>
      <c r="D28" s="29" t="s">
        <v>251</v>
      </c>
      <c r="E28" s="29" t="s">
        <v>296</v>
      </c>
      <c r="F28" s="29" t="s">
        <v>297</v>
      </c>
      <c r="G28" s="29">
        <v>88</v>
      </c>
      <c r="H28" s="29">
        <v>6.75</v>
      </c>
      <c r="I28" s="29">
        <v>94.75</v>
      </c>
      <c r="J28" s="29">
        <v>88.78049</v>
      </c>
      <c r="K28" s="29">
        <v>2</v>
      </c>
      <c r="L28" s="29">
        <v>90.78049</v>
      </c>
      <c r="M28" s="29">
        <v>87.25</v>
      </c>
      <c r="N28" s="29">
        <v>0</v>
      </c>
      <c r="O28" s="29">
        <v>87.25</v>
      </c>
      <c r="P28" s="29">
        <v>60</v>
      </c>
      <c r="Q28" s="29">
        <v>0</v>
      </c>
      <c r="R28" s="29">
        <v>60</v>
      </c>
      <c r="S28" s="29">
        <v>60</v>
      </c>
      <c r="T28" s="29">
        <v>16.25</v>
      </c>
      <c r="U28" s="29">
        <v>76.25</v>
      </c>
      <c r="V28" s="29">
        <v>88.7353675</v>
      </c>
      <c r="W28" s="29">
        <f t="shared" si="0"/>
        <v>24</v>
      </c>
      <c r="X28" s="29">
        <f t="shared" si="1"/>
        <v>32</v>
      </c>
      <c r="Y28" s="29" t="s">
        <v>33</v>
      </c>
      <c r="Z28" s="29">
        <v>94</v>
      </c>
      <c r="AA28" s="29" t="s">
        <v>51</v>
      </c>
      <c r="AB28" s="29"/>
      <c r="AC28" s="29"/>
      <c r="AD28" s="29"/>
    </row>
    <row r="29" spans="1:30">
      <c r="A29" s="29" t="s">
        <v>29</v>
      </c>
      <c r="B29" s="29" t="s">
        <v>30</v>
      </c>
      <c r="C29" s="29">
        <v>2025</v>
      </c>
      <c r="D29" s="29" t="s">
        <v>254</v>
      </c>
      <c r="E29" s="29" t="s">
        <v>298</v>
      </c>
      <c r="F29" s="29" t="s">
        <v>299</v>
      </c>
      <c r="G29" s="29">
        <v>88</v>
      </c>
      <c r="H29" s="29">
        <f>I29-G29</f>
        <v>1.75</v>
      </c>
      <c r="I29" s="29">
        <v>89.75</v>
      </c>
      <c r="J29" s="29">
        <v>90.7561</v>
      </c>
      <c r="K29" s="29">
        <f>L29-J29</f>
        <v>1</v>
      </c>
      <c r="L29" s="29">
        <v>91.7561</v>
      </c>
      <c r="M29" s="29">
        <v>82.1</v>
      </c>
      <c r="N29" s="29">
        <v>0</v>
      </c>
      <c r="O29" s="29">
        <v>82.1</v>
      </c>
      <c r="P29" s="29">
        <v>60</v>
      </c>
      <c r="Q29" s="29">
        <f>R29-P29</f>
        <v>0</v>
      </c>
      <c r="R29" s="29">
        <v>60</v>
      </c>
      <c r="S29" s="29">
        <v>60</v>
      </c>
      <c r="T29" s="29">
        <f>U29-S29</f>
        <v>15.635</v>
      </c>
      <c r="U29" s="29">
        <v>75.635</v>
      </c>
      <c r="V29" s="29">
        <v>88.678825</v>
      </c>
      <c r="W29" s="29">
        <f t="shared" si="0"/>
        <v>25</v>
      </c>
      <c r="X29" s="29">
        <f t="shared" si="1"/>
        <v>7</v>
      </c>
      <c r="Y29" s="29" t="s">
        <v>33</v>
      </c>
      <c r="Z29" s="29">
        <v>94</v>
      </c>
      <c r="AA29" s="29" t="s">
        <v>51</v>
      </c>
      <c r="AB29" s="29"/>
      <c r="AC29" s="29"/>
      <c r="AD29" s="29"/>
    </row>
    <row r="30" spans="1:30">
      <c r="A30" s="29" t="s">
        <v>29</v>
      </c>
      <c r="B30" s="29" t="s">
        <v>30</v>
      </c>
      <c r="C30" s="29">
        <v>2025</v>
      </c>
      <c r="D30" s="29" t="s">
        <v>254</v>
      </c>
      <c r="E30" s="29" t="s">
        <v>300</v>
      </c>
      <c r="F30" s="29" t="s">
        <v>301</v>
      </c>
      <c r="G30" s="29">
        <v>88</v>
      </c>
      <c r="H30" s="29">
        <f>I30-G30</f>
        <v>1</v>
      </c>
      <c r="I30" s="29">
        <v>89</v>
      </c>
      <c r="J30" s="29">
        <v>90.34146</v>
      </c>
      <c r="K30" s="29">
        <f>L30-J30</f>
        <v>2</v>
      </c>
      <c r="L30" s="29">
        <v>92.34146</v>
      </c>
      <c r="M30" s="29">
        <v>74.6</v>
      </c>
      <c r="N30" s="29">
        <v>0</v>
      </c>
      <c r="O30" s="29">
        <v>74.6</v>
      </c>
      <c r="P30" s="29">
        <v>60</v>
      </c>
      <c r="Q30" s="29">
        <f>R30-P30</f>
        <v>0</v>
      </c>
      <c r="R30" s="29">
        <v>60</v>
      </c>
      <c r="S30" s="29">
        <v>60</v>
      </c>
      <c r="T30" s="29">
        <f>U30-S30</f>
        <v>15.5</v>
      </c>
      <c r="U30" s="29">
        <v>75.5</v>
      </c>
      <c r="V30" s="29">
        <v>88.661095</v>
      </c>
      <c r="W30" s="29">
        <f t="shared" si="0"/>
        <v>26</v>
      </c>
      <c r="X30" s="29">
        <f t="shared" si="1"/>
        <v>12</v>
      </c>
      <c r="Y30" s="29" t="s">
        <v>33</v>
      </c>
      <c r="Z30" s="29">
        <v>94</v>
      </c>
      <c r="AA30" s="29" t="s">
        <v>51</v>
      </c>
      <c r="AB30" s="29"/>
      <c r="AC30" s="29"/>
      <c r="AD30" s="29"/>
    </row>
    <row r="31" spans="1:30">
      <c r="A31" s="29" t="s">
        <v>29</v>
      </c>
      <c r="B31" s="29" t="s">
        <v>30</v>
      </c>
      <c r="C31" s="29">
        <v>2025</v>
      </c>
      <c r="D31" s="29" t="s">
        <v>254</v>
      </c>
      <c r="E31" s="29" t="s">
        <v>302</v>
      </c>
      <c r="F31" s="29" t="s">
        <v>303</v>
      </c>
      <c r="G31" s="29">
        <v>88</v>
      </c>
      <c r="H31" s="29">
        <f>I31-G31</f>
        <v>9.33</v>
      </c>
      <c r="I31" s="29">
        <v>97.33</v>
      </c>
      <c r="J31" s="29">
        <v>90.5122</v>
      </c>
      <c r="K31" s="29">
        <f>L31-J31</f>
        <v>1.14999999999999</v>
      </c>
      <c r="L31" s="29">
        <v>91.6622</v>
      </c>
      <c r="M31" s="29">
        <v>62.5</v>
      </c>
      <c r="N31" s="29">
        <v>0</v>
      </c>
      <c r="O31" s="29">
        <v>62.5</v>
      </c>
      <c r="P31" s="29">
        <v>60</v>
      </c>
      <c r="Q31" s="29">
        <f>R31-P31</f>
        <v>0.25</v>
      </c>
      <c r="R31" s="29">
        <v>60.25</v>
      </c>
      <c r="S31" s="29">
        <v>60</v>
      </c>
      <c r="T31" s="29">
        <f>U31-S31</f>
        <v>20.5</v>
      </c>
      <c r="U31" s="29">
        <v>80.5</v>
      </c>
      <c r="V31" s="29">
        <v>88.64215</v>
      </c>
      <c r="W31" s="29">
        <f t="shared" si="0"/>
        <v>27</v>
      </c>
      <c r="X31" s="29">
        <f t="shared" si="1"/>
        <v>11</v>
      </c>
      <c r="Y31" s="29" t="s">
        <v>33</v>
      </c>
      <c r="Z31" s="29">
        <v>94</v>
      </c>
      <c r="AA31" s="29" t="s">
        <v>51</v>
      </c>
      <c r="AB31" s="29"/>
      <c r="AC31" s="29"/>
      <c r="AD31" s="29"/>
    </row>
    <row r="32" spans="1:30">
      <c r="A32" s="29" t="s">
        <v>29</v>
      </c>
      <c r="B32" s="29" t="s">
        <v>30</v>
      </c>
      <c r="C32" s="29">
        <v>2025</v>
      </c>
      <c r="D32" s="29" t="s">
        <v>254</v>
      </c>
      <c r="E32" s="29" t="s">
        <v>304</v>
      </c>
      <c r="F32" s="29" t="s">
        <v>305</v>
      </c>
      <c r="G32" s="29">
        <v>88</v>
      </c>
      <c r="H32" s="29">
        <f>I32-G32</f>
        <v>7.25</v>
      </c>
      <c r="I32" s="29">
        <v>95.25</v>
      </c>
      <c r="J32" s="29">
        <v>88.68293</v>
      </c>
      <c r="K32" s="29">
        <f>L32-J32</f>
        <v>2.05</v>
      </c>
      <c r="L32" s="29">
        <v>90.73293</v>
      </c>
      <c r="M32" s="29">
        <v>81.8</v>
      </c>
      <c r="N32" s="29">
        <v>0</v>
      </c>
      <c r="O32" s="29">
        <v>81.8</v>
      </c>
      <c r="P32" s="29">
        <v>60</v>
      </c>
      <c r="Q32" s="29">
        <f>R32-P32</f>
        <v>3</v>
      </c>
      <c r="R32" s="29">
        <v>63</v>
      </c>
      <c r="S32" s="29">
        <v>60</v>
      </c>
      <c r="T32" s="29">
        <f>U32-S32</f>
        <v>16</v>
      </c>
      <c r="U32" s="29">
        <v>76</v>
      </c>
      <c r="V32" s="29">
        <v>88.6146975</v>
      </c>
      <c r="W32" s="29">
        <f t="shared" si="0"/>
        <v>28</v>
      </c>
      <c r="X32" s="29">
        <f t="shared" si="1"/>
        <v>35</v>
      </c>
      <c r="Y32" s="29" t="s">
        <v>33</v>
      </c>
      <c r="Z32" s="29">
        <v>94</v>
      </c>
      <c r="AA32" s="29" t="s">
        <v>51</v>
      </c>
      <c r="AB32" s="29"/>
      <c r="AC32" s="29"/>
      <c r="AD32" s="29"/>
    </row>
    <row r="33" spans="1:30">
      <c r="A33" s="29" t="s">
        <v>29</v>
      </c>
      <c r="B33" s="29" t="s">
        <v>30</v>
      </c>
      <c r="C33" s="29">
        <v>2025</v>
      </c>
      <c r="D33" s="29" t="s">
        <v>251</v>
      </c>
      <c r="E33" s="29" t="s">
        <v>306</v>
      </c>
      <c r="F33" s="29" t="s">
        <v>307</v>
      </c>
      <c r="G33" s="29">
        <v>88</v>
      </c>
      <c r="H33" s="29">
        <v>2.5</v>
      </c>
      <c r="I33" s="29">
        <v>90.5</v>
      </c>
      <c r="J33" s="29">
        <v>90.85366</v>
      </c>
      <c r="K33" s="29">
        <v>1</v>
      </c>
      <c r="L33" s="29">
        <v>91.8537</v>
      </c>
      <c r="M33" s="29">
        <v>82.15</v>
      </c>
      <c r="N33" s="29">
        <v>0</v>
      </c>
      <c r="O33" s="29">
        <v>82.15</v>
      </c>
      <c r="P33" s="29">
        <v>60</v>
      </c>
      <c r="Q33" s="29">
        <v>0</v>
      </c>
      <c r="R33" s="29">
        <v>60</v>
      </c>
      <c r="S33" s="29">
        <v>60</v>
      </c>
      <c r="T33" s="29">
        <v>10</v>
      </c>
      <c r="U33" s="29">
        <v>70</v>
      </c>
      <c r="V33" s="29">
        <v>88.547775</v>
      </c>
      <c r="W33" s="29">
        <f t="shared" si="0"/>
        <v>29</v>
      </c>
      <c r="X33" s="29">
        <f t="shared" si="1"/>
        <v>6</v>
      </c>
      <c r="Y33" s="29" t="s">
        <v>33</v>
      </c>
      <c r="Z33" s="29">
        <v>94</v>
      </c>
      <c r="AA33" s="29" t="s">
        <v>51</v>
      </c>
      <c r="AB33" s="29"/>
      <c r="AC33" s="29"/>
      <c r="AD33" s="29"/>
    </row>
    <row r="34" spans="1:30">
      <c r="A34" s="29" t="s">
        <v>29</v>
      </c>
      <c r="B34" s="29" t="s">
        <v>30</v>
      </c>
      <c r="C34" s="29">
        <v>2025</v>
      </c>
      <c r="D34" s="29" t="s">
        <v>254</v>
      </c>
      <c r="E34" s="29" t="s">
        <v>308</v>
      </c>
      <c r="F34" s="29" t="s">
        <v>309</v>
      </c>
      <c r="G34" s="29">
        <v>88</v>
      </c>
      <c r="H34" s="29">
        <f>I34-G34</f>
        <v>10.11</v>
      </c>
      <c r="I34" s="29">
        <v>98.11</v>
      </c>
      <c r="J34" s="29">
        <v>89.19512</v>
      </c>
      <c r="K34" s="29">
        <f>L34-J34</f>
        <v>1</v>
      </c>
      <c r="L34" s="29">
        <v>90.19512</v>
      </c>
      <c r="M34" s="29">
        <v>80.3</v>
      </c>
      <c r="N34" s="29">
        <v>0</v>
      </c>
      <c r="O34" s="29">
        <v>80.3</v>
      </c>
      <c r="P34" s="29">
        <v>60</v>
      </c>
      <c r="Q34" s="29">
        <f>R34-P34</f>
        <v>1</v>
      </c>
      <c r="R34" s="29">
        <v>61</v>
      </c>
      <c r="S34" s="29">
        <v>60</v>
      </c>
      <c r="T34" s="29">
        <f>U34-S34</f>
        <v>17.75</v>
      </c>
      <c r="U34" s="29">
        <v>77.75</v>
      </c>
      <c r="V34" s="29">
        <v>88.40984</v>
      </c>
      <c r="W34" s="29">
        <f t="shared" si="0"/>
        <v>30</v>
      </c>
      <c r="X34" s="29">
        <f t="shared" si="1"/>
        <v>25</v>
      </c>
      <c r="Y34" s="29" t="s">
        <v>33</v>
      </c>
      <c r="Z34" s="29">
        <v>94</v>
      </c>
      <c r="AA34" s="29" t="s">
        <v>51</v>
      </c>
      <c r="AB34" s="29"/>
      <c r="AC34" s="29"/>
      <c r="AD34" s="29"/>
    </row>
    <row r="35" spans="1:30">
      <c r="A35" s="29" t="s">
        <v>29</v>
      </c>
      <c r="B35" s="29" t="s">
        <v>30</v>
      </c>
      <c r="C35" s="29">
        <v>2025</v>
      </c>
      <c r="D35" s="29" t="s">
        <v>254</v>
      </c>
      <c r="E35" s="29" t="s">
        <v>310</v>
      </c>
      <c r="F35" s="29" t="s">
        <v>311</v>
      </c>
      <c r="G35" s="29">
        <v>88</v>
      </c>
      <c r="H35" s="29">
        <f>I35-G35</f>
        <v>3</v>
      </c>
      <c r="I35" s="29">
        <v>91</v>
      </c>
      <c r="J35" s="29">
        <v>87.4878</v>
      </c>
      <c r="K35" s="29">
        <f>L35-J35</f>
        <v>4</v>
      </c>
      <c r="L35" s="29">
        <v>91.4878</v>
      </c>
      <c r="M35" s="29">
        <v>79.65</v>
      </c>
      <c r="N35" s="29">
        <v>0</v>
      </c>
      <c r="O35" s="29">
        <v>79.65</v>
      </c>
      <c r="P35" s="29">
        <v>60</v>
      </c>
      <c r="Q35" s="29">
        <f>R35-P35</f>
        <v>0</v>
      </c>
      <c r="R35" s="29">
        <v>60</v>
      </c>
      <c r="S35" s="29">
        <v>60</v>
      </c>
      <c r="T35" s="29">
        <f>U35-S35</f>
        <v>10</v>
      </c>
      <c r="U35" s="29">
        <v>70</v>
      </c>
      <c r="V35" s="29">
        <v>88.19835</v>
      </c>
      <c r="W35" s="29">
        <f t="shared" si="0"/>
        <v>31</v>
      </c>
      <c r="X35" s="29">
        <f t="shared" si="1"/>
        <v>52</v>
      </c>
      <c r="Y35" s="29" t="s">
        <v>33</v>
      </c>
      <c r="Z35" s="29">
        <v>94</v>
      </c>
      <c r="AA35" s="29" t="s">
        <v>51</v>
      </c>
      <c r="AB35" s="29"/>
      <c r="AC35" s="29"/>
      <c r="AD35" s="29"/>
    </row>
    <row r="36" spans="1:30">
      <c r="A36" s="29" t="s">
        <v>29</v>
      </c>
      <c r="B36" s="29" t="s">
        <v>30</v>
      </c>
      <c r="C36" s="29">
        <v>2025</v>
      </c>
      <c r="D36" s="29" t="s">
        <v>254</v>
      </c>
      <c r="E36" s="29" t="s">
        <v>312</v>
      </c>
      <c r="F36" s="29" t="s">
        <v>313</v>
      </c>
      <c r="G36" s="29">
        <v>88</v>
      </c>
      <c r="H36" s="29">
        <f>I36-G36</f>
        <v>2.5</v>
      </c>
      <c r="I36" s="29">
        <v>90.5</v>
      </c>
      <c r="J36" s="29">
        <v>88.78049</v>
      </c>
      <c r="K36" s="29">
        <f>L36-J36</f>
        <v>2</v>
      </c>
      <c r="L36" s="29">
        <v>90.78049</v>
      </c>
      <c r="M36" s="29">
        <v>83.6</v>
      </c>
      <c r="N36" s="29">
        <v>0</v>
      </c>
      <c r="O36" s="29">
        <v>83.6</v>
      </c>
      <c r="P36" s="29">
        <v>60</v>
      </c>
      <c r="Q36" s="29">
        <f>R36-P36</f>
        <v>2</v>
      </c>
      <c r="R36" s="29">
        <v>62</v>
      </c>
      <c r="S36" s="29">
        <v>60</v>
      </c>
      <c r="T36" s="29">
        <f>U36-S36</f>
        <v>15.5</v>
      </c>
      <c r="U36" s="29">
        <v>75.5</v>
      </c>
      <c r="V36" s="29">
        <v>88.1903675</v>
      </c>
      <c r="W36" s="29">
        <f t="shared" si="0"/>
        <v>32</v>
      </c>
      <c r="X36" s="29">
        <f t="shared" si="1"/>
        <v>32</v>
      </c>
      <c r="Y36" s="29" t="s">
        <v>33</v>
      </c>
      <c r="Z36" s="29">
        <v>94</v>
      </c>
      <c r="AA36" s="29" t="s">
        <v>51</v>
      </c>
      <c r="AB36" s="29"/>
      <c r="AC36" s="29"/>
      <c r="AD36" s="29"/>
    </row>
    <row r="37" spans="1:30">
      <c r="A37" s="29" t="s">
        <v>29</v>
      </c>
      <c r="B37" s="29" t="s">
        <v>30</v>
      </c>
      <c r="C37" s="29">
        <v>2025</v>
      </c>
      <c r="D37" s="29" t="s">
        <v>254</v>
      </c>
      <c r="E37" s="29" t="s">
        <v>314</v>
      </c>
      <c r="F37" s="29" t="s">
        <v>315</v>
      </c>
      <c r="G37" s="29">
        <v>88</v>
      </c>
      <c r="H37" s="29">
        <f>I37-G37</f>
        <v>12</v>
      </c>
      <c r="I37" s="29">
        <v>100</v>
      </c>
      <c r="J37" s="29">
        <v>89.5</v>
      </c>
      <c r="K37" s="29">
        <f>L37-J37</f>
        <v>1.02500000000001</v>
      </c>
      <c r="L37" s="29">
        <v>90.525</v>
      </c>
      <c r="M37" s="29">
        <v>69.1</v>
      </c>
      <c r="N37" s="29">
        <v>0</v>
      </c>
      <c r="O37" s="29">
        <v>69.1</v>
      </c>
      <c r="P37" s="29">
        <v>60</v>
      </c>
      <c r="Q37" s="29">
        <f>R37-P37</f>
        <v>4</v>
      </c>
      <c r="R37" s="29">
        <v>64</v>
      </c>
      <c r="S37" s="29">
        <v>60</v>
      </c>
      <c r="T37" s="29">
        <f>U37-S37</f>
        <v>12.5</v>
      </c>
      <c r="U37" s="29">
        <v>72.5</v>
      </c>
      <c r="V37" s="29">
        <v>88.17375</v>
      </c>
      <c r="W37" s="29">
        <f t="shared" si="0"/>
        <v>33</v>
      </c>
      <c r="X37" s="29">
        <f t="shared" si="1"/>
        <v>21</v>
      </c>
      <c r="Y37" s="29" t="s">
        <v>33</v>
      </c>
      <c r="Z37" s="29">
        <v>94</v>
      </c>
      <c r="AA37" s="29" t="s">
        <v>51</v>
      </c>
      <c r="AB37" s="29"/>
      <c r="AC37" s="29"/>
      <c r="AD37" s="29"/>
    </row>
    <row r="38" spans="1:30">
      <c r="A38" s="29" t="s">
        <v>29</v>
      </c>
      <c r="B38" s="29" t="s">
        <v>30</v>
      </c>
      <c r="C38" s="29">
        <v>2025</v>
      </c>
      <c r="D38" s="29" t="s">
        <v>251</v>
      </c>
      <c r="E38" s="29" t="s">
        <v>316</v>
      </c>
      <c r="F38" s="29" t="s">
        <v>317</v>
      </c>
      <c r="G38" s="29">
        <v>88</v>
      </c>
      <c r="H38" s="29">
        <v>8.625</v>
      </c>
      <c r="I38" s="29">
        <v>96.625</v>
      </c>
      <c r="J38" s="29">
        <v>88.5122</v>
      </c>
      <c r="K38" s="29">
        <v>1.7088</v>
      </c>
      <c r="L38" s="29">
        <v>90.221</v>
      </c>
      <c r="M38" s="29">
        <v>75.05</v>
      </c>
      <c r="N38" s="29">
        <v>0</v>
      </c>
      <c r="O38" s="29">
        <v>75.05</v>
      </c>
      <c r="P38" s="29">
        <v>60</v>
      </c>
      <c r="Q38" s="29">
        <v>2</v>
      </c>
      <c r="R38" s="29">
        <v>62</v>
      </c>
      <c r="S38" s="29">
        <v>60</v>
      </c>
      <c r="T38" s="29">
        <v>17.5</v>
      </c>
      <c r="U38" s="29">
        <v>77.5</v>
      </c>
      <c r="V38" s="29">
        <v>88.05575</v>
      </c>
      <c r="W38" s="29">
        <f t="shared" si="0"/>
        <v>34</v>
      </c>
      <c r="X38" s="29">
        <f t="shared" si="1"/>
        <v>39</v>
      </c>
      <c r="Y38" s="29" t="s">
        <v>33</v>
      </c>
      <c r="Z38" s="29">
        <v>94</v>
      </c>
      <c r="AA38" s="29" t="s">
        <v>51</v>
      </c>
      <c r="AB38" s="29"/>
      <c r="AC38" s="29"/>
      <c r="AD38" s="29"/>
    </row>
    <row r="39" spans="1:30">
      <c r="A39" s="29" t="s">
        <v>29</v>
      </c>
      <c r="B39" s="29" t="s">
        <v>30</v>
      </c>
      <c r="C39" s="29">
        <v>2025</v>
      </c>
      <c r="D39" s="29" t="s">
        <v>254</v>
      </c>
      <c r="E39" s="29" t="s">
        <v>318</v>
      </c>
      <c r="F39" s="29" t="s">
        <v>319</v>
      </c>
      <c r="G39" s="29">
        <v>88</v>
      </c>
      <c r="H39" s="29">
        <f>I39-G39</f>
        <v>2</v>
      </c>
      <c r="I39" s="29">
        <v>90</v>
      </c>
      <c r="J39" s="29">
        <v>89.04878</v>
      </c>
      <c r="K39" s="29">
        <f>L39-J39</f>
        <v>2</v>
      </c>
      <c r="L39" s="29">
        <v>91.04878</v>
      </c>
      <c r="M39" s="29">
        <v>81.5</v>
      </c>
      <c r="N39" s="29">
        <v>0</v>
      </c>
      <c r="O39" s="29">
        <v>81.5</v>
      </c>
      <c r="P39" s="29">
        <v>60</v>
      </c>
      <c r="Q39" s="29">
        <f>R39-P39</f>
        <v>0.5</v>
      </c>
      <c r="R39" s="29">
        <v>60.5</v>
      </c>
      <c r="S39" s="29">
        <v>60</v>
      </c>
      <c r="T39" s="29">
        <f>U39-S39</f>
        <v>13</v>
      </c>
      <c r="U39" s="29">
        <v>73</v>
      </c>
      <c r="V39" s="29">
        <v>88.036585</v>
      </c>
      <c r="W39" s="29">
        <f t="shared" si="0"/>
        <v>35</v>
      </c>
      <c r="X39" s="29">
        <f t="shared" si="1"/>
        <v>29</v>
      </c>
      <c r="Y39" s="29" t="s">
        <v>33</v>
      </c>
      <c r="Z39" s="29">
        <v>94</v>
      </c>
      <c r="AA39" s="29" t="s">
        <v>51</v>
      </c>
      <c r="AB39" s="29"/>
      <c r="AC39" s="29"/>
      <c r="AD39" s="29"/>
    </row>
    <row r="40" spans="1:30">
      <c r="A40" s="29" t="s">
        <v>29</v>
      </c>
      <c r="B40" s="29" t="s">
        <v>30</v>
      </c>
      <c r="C40" s="29">
        <v>2025</v>
      </c>
      <c r="D40" s="29" t="s">
        <v>251</v>
      </c>
      <c r="E40" s="29" t="s">
        <v>320</v>
      </c>
      <c r="F40" s="29" t="s">
        <v>321</v>
      </c>
      <c r="G40" s="29">
        <v>88</v>
      </c>
      <c r="H40" s="29">
        <v>6</v>
      </c>
      <c r="I40" s="29">
        <v>94</v>
      </c>
      <c r="J40" s="29">
        <v>88.68293</v>
      </c>
      <c r="K40" s="29">
        <v>2</v>
      </c>
      <c r="L40" s="29">
        <v>90.68293</v>
      </c>
      <c r="M40" s="29">
        <v>70.35</v>
      </c>
      <c r="N40" s="29">
        <v>0</v>
      </c>
      <c r="O40" s="29">
        <v>70.35</v>
      </c>
      <c r="P40" s="29">
        <v>60</v>
      </c>
      <c r="Q40" s="29">
        <v>0</v>
      </c>
      <c r="R40" s="29">
        <v>60</v>
      </c>
      <c r="S40" s="29">
        <v>60</v>
      </c>
      <c r="T40" s="29">
        <v>22</v>
      </c>
      <c r="U40" s="29">
        <v>82</v>
      </c>
      <c r="V40" s="29">
        <v>88.0296975</v>
      </c>
      <c r="W40" s="29">
        <f t="shared" si="0"/>
        <v>36</v>
      </c>
      <c r="X40" s="29">
        <f t="shared" si="1"/>
        <v>35</v>
      </c>
      <c r="Y40" s="29" t="s">
        <v>33</v>
      </c>
      <c r="Z40" s="29">
        <v>94</v>
      </c>
      <c r="AA40" s="29" t="s">
        <v>51</v>
      </c>
      <c r="AB40" s="29"/>
      <c r="AC40" s="29"/>
      <c r="AD40" s="29"/>
    </row>
    <row r="41" spans="1:30">
      <c r="A41" s="29" t="s">
        <v>29</v>
      </c>
      <c r="B41" s="29" t="s">
        <v>30</v>
      </c>
      <c r="C41" s="29">
        <v>2025</v>
      </c>
      <c r="D41" s="29" t="s">
        <v>254</v>
      </c>
      <c r="E41" s="29" t="s">
        <v>322</v>
      </c>
      <c r="F41" s="29" t="s">
        <v>323</v>
      </c>
      <c r="G41" s="29">
        <v>88</v>
      </c>
      <c r="H41" s="29">
        <f>I41-G41</f>
        <v>7</v>
      </c>
      <c r="I41" s="29">
        <v>95</v>
      </c>
      <c r="J41" s="29">
        <v>89.17073</v>
      </c>
      <c r="K41" s="29">
        <f>L41-J41</f>
        <v>1</v>
      </c>
      <c r="L41" s="29">
        <v>90.17073</v>
      </c>
      <c r="M41" s="29">
        <v>81.5</v>
      </c>
      <c r="N41" s="29">
        <v>0</v>
      </c>
      <c r="O41" s="29">
        <v>81.5</v>
      </c>
      <c r="P41" s="29">
        <v>60</v>
      </c>
      <c r="Q41" s="29">
        <f>R41-P41</f>
        <v>0</v>
      </c>
      <c r="R41" s="29">
        <v>60</v>
      </c>
      <c r="S41" s="29">
        <v>60</v>
      </c>
      <c r="T41" s="29">
        <f>U41-S41</f>
        <v>13</v>
      </c>
      <c r="U41" s="29">
        <v>73</v>
      </c>
      <c r="V41" s="29">
        <v>87.8530475</v>
      </c>
      <c r="W41" s="29">
        <f t="shared" si="0"/>
        <v>37</v>
      </c>
      <c r="X41" s="29">
        <f t="shared" si="1"/>
        <v>27</v>
      </c>
      <c r="Y41" s="29" t="s">
        <v>33</v>
      </c>
      <c r="Z41" s="29">
        <v>94</v>
      </c>
      <c r="AA41" s="29" t="s">
        <v>51</v>
      </c>
      <c r="AB41" s="29"/>
      <c r="AC41" s="29"/>
      <c r="AD41" s="29"/>
    </row>
    <row r="42" spans="1:30">
      <c r="A42" s="29" t="s">
        <v>29</v>
      </c>
      <c r="B42" s="29" t="s">
        <v>30</v>
      </c>
      <c r="C42" s="29">
        <v>2025</v>
      </c>
      <c r="D42" s="29" t="s">
        <v>254</v>
      </c>
      <c r="E42" s="29" t="s">
        <v>324</v>
      </c>
      <c r="F42" s="29" t="s">
        <v>325</v>
      </c>
      <c r="G42" s="29">
        <v>88</v>
      </c>
      <c r="H42" s="29">
        <f>I42-G42</f>
        <v>5.5</v>
      </c>
      <c r="I42" s="29">
        <v>93.5</v>
      </c>
      <c r="J42" s="29">
        <v>87.56098</v>
      </c>
      <c r="K42" s="29">
        <f>L42-J42</f>
        <v>2</v>
      </c>
      <c r="L42" s="29">
        <v>89.56098</v>
      </c>
      <c r="M42" s="29">
        <v>89.5</v>
      </c>
      <c r="N42" s="29">
        <v>0</v>
      </c>
      <c r="O42" s="29">
        <v>89.5</v>
      </c>
      <c r="P42" s="29">
        <v>60</v>
      </c>
      <c r="Q42" s="29">
        <f>R42-P42</f>
        <v>0</v>
      </c>
      <c r="R42" s="29">
        <v>60</v>
      </c>
      <c r="S42" s="29">
        <v>60</v>
      </c>
      <c r="T42" s="29">
        <f>U42-S42</f>
        <v>15</v>
      </c>
      <c r="U42" s="29">
        <v>75</v>
      </c>
      <c r="V42" s="29">
        <v>87.745735</v>
      </c>
      <c r="W42" s="29">
        <f t="shared" si="0"/>
        <v>38</v>
      </c>
      <c r="X42" s="29">
        <f t="shared" si="1"/>
        <v>51</v>
      </c>
      <c r="Y42" s="29" t="s">
        <v>33</v>
      </c>
      <c r="Z42" s="29">
        <v>94</v>
      </c>
      <c r="AA42" s="29" t="s">
        <v>51</v>
      </c>
      <c r="AB42" s="29"/>
      <c r="AC42" s="29"/>
      <c r="AD42" s="29"/>
    </row>
    <row r="43" spans="1:30">
      <c r="A43" s="29" t="s">
        <v>29</v>
      </c>
      <c r="B43" s="29" t="s">
        <v>30</v>
      </c>
      <c r="C43" s="29">
        <v>2025</v>
      </c>
      <c r="D43" s="29" t="s">
        <v>251</v>
      </c>
      <c r="E43" s="29" t="s">
        <v>326</v>
      </c>
      <c r="F43" s="29" t="s">
        <v>327</v>
      </c>
      <c r="G43" s="29">
        <v>88</v>
      </c>
      <c r="H43" s="29">
        <v>8.25</v>
      </c>
      <c r="I43" s="29">
        <v>96.25</v>
      </c>
      <c r="J43" s="29">
        <v>87.60976</v>
      </c>
      <c r="K43" s="29">
        <v>2.2</v>
      </c>
      <c r="L43" s="29">
        <v>89.80976</v>
      </c>
      <c r="M43" s="29">
        <v>76.9</v>
      </c>
      <c r="N43" s="29">
        <v>0</v>
      </c>
      <c r="O43" s="29">
        <v>76.9</v>
      </c>
      <c r="P43" s="29">
        <v>60</v>
      </c>
      <c r="Q43" s="29">
        <v>1</v>
      </c>
      <c r="R43" s="29">
        <v>61</v>
      </c>
      <c r="S43" s="29">
        <v>60</v>
      </c>
      <c r="T43" s="29">
        <v>15</v>
      </c>
      <c r="U43" s="29">
        <v>75</v>
      </c>
      <c r="V43" s="29">
        <v>87.62732</v>
      </c>
      <c r="W43" s="29">
        <f t="shared" si="0"/>
        <v>39</v>
      </c>
      <c r="X43" s="29">
        <f t="shared" si="1"/>
        <v>50</v>
      </c>
      <c r="Y43" s="29" t="s">
        <v>33</v>
      </c>
      <c r="Z43" s="29">
        <v>94</v>
      </c>
      <c r="AA43" s="29"/>
      <c r="AB43" s="29"/>
      <c r="AC43" s="29"/>
      <c r="AD43" s="29"/>
    </row>
    <row r="44" spans="1:30">
      <c r="A44" s="29" t="s">
        <v>29</v>
      </c>
      <c r="B44" s="29" t="s">
        <v>30</v>
      </c>
      <c r="C44" s="29">
        <v>2025</v>
      </c>
      <c r="D44" s="29" t="s">
        <v>251</v>
      </c>
      <c r="E44" s="29" t="s">
        <v>328</v>
      </c>
      <c r="F44" s="29" t="s">
        <v>329</v>
      </c>
      <c r="G44" s="29">
        <v>88</v>
      </c>
      <c r="H44" s="29">
        <v>12</v>
      </c>
      <c r="I44" s="29">
        <v>100</v>
      </c>
      <c r="J44" s="29">
        <v>87.29268</v>
      </c>
      <c r="K44" s="29">
        <v>1.65</v>
      </c>
      <c r="L44" s="29">
        <v>88.94268</v>
      </c>
      <c r="M44" s="29">
        <v>76.35</v>
      </c>
      <c r="N44" s="29">
        <v>0</v>
      </c>
      <c r="O44" s="29">
        <v>76.35</v>
      </c>
      <c r="P44" s="29">
        <v>60</v>
      </c>
      <c r="Q44" s="29">
        <v>0.25</v>
      </c>
      <c r="R44" s="29">
        <v>60.25</v>
      </c>
      <c r="S44" s="29">
        <v>60</v>
      </c>
      <c r="T44" s="29">
        <v>20.5</v>
      </c>
      <c r="U44" s="29">
        <v>80.5</v>
      </c>
      <c r="V44" s="29">
        <v>87.56201</v>
      </c>
      <c r="W44" s="29">
        <f t="shared" si="0"/>
        <v>40</v>
      </c>
      <c r="X44" s="29">
        <f t="shared" si="1"/>
        <v>53</v>
      </c>
      <c r="Y44" s="29" t="s">
        <v>33</v>
      </c>
      <c r="Z44" s="29">
        <v>94</v>
      </c>
      <c r="AA44" s="29"/>
      <c r="AB44" s="29" t="s">
        <v>185</v>
      </c>
      <c r="AC44" s="29"/>
      <c r="AD44" s="29"/>
    </row>
    <row r="45" spans="1:30">
      <c r="A45" s="29" t="s">
        <v>29</v>
      </c>
      <c r="B45" s="29" t="s">
        <v>30</v>
      </c>
      <c r="C45" s="29">
        <v>2025</v>
      </c>
      <c r="D45" s="29" t="s">
        <v>254</v>
      </c>
      <c r="E45" s="29" t="s">
        <v>330</v>
      </c>
      <c r="F45" s="29" t="s">
        <v>331</v>
      </c>
      <c r="G45" s="29">
        <v>88</v>
      </c>
      <c r="H45" s="29">
        <f>I45-G45</f>
        <v>1.5</v>
      </c>
      <c r="I45" s="29">
        <v>89.5</v>
      </c>
      <c r="J45" s="29">
        <v>88.43902</v>
      </c>
      <c r="K45" s="29">
        <f>L45-J45</f>
        <v>1</v>
      </c>
      <c r="L45" s="29">
        <v>89.43902</v>
      </c>
      <c r="M45" s="29">
        <v>87.75</v>
      </c>
      <c r="N45" s="29">
        <v>0</v>
      </c>
      <c r="O45" s="29">
        <v>87.75</v>
      </c>
      <c r="P45" s="29">
        <v>60</v>
      </c>
      <c r="Q45" s="29">
        <f>R45-P45</f>
        <v>0</v>
      </c>
      <c r="R45" s="29">
        <v>60</v>
      </c>
      <c r="S45" s="29">
        <v>60</v>
      </c>
      <c r="T45" s="29">
        <f>U45-S45</f>
        <v>22.5</v>
      </c>
      <c r="U45" s="29">
        <v>82.5</v>
      </c>
      <c r="V45" s="29">
        <v>87.541765</v>
      </c>
      <c r="W45" s="29">
        <f t="shared" si="0"/>
        <v>41</v>
      </c>
      <c r="X45" s="29">
        <f t="shared" si="1"/>
        <v>40</v>
      </c>
      <c r="Y45" s="29" t="s">
        <v>33</v>
      </c>
      <c r="Z45" s="29">
        <v>94</v>
      </c>
      <c r="AA45" s="29"/>
      <c r="AB45" s="29"/>
      <c r="AC45" s="29"/>
      <c r="AD45" s="29"/>
    </row>
    <row r="46" spans="1:30">
      <c r="A46" s="29" t="s">
        <v>29</v>
      </c>
      <c r="B46" s="29" t="s">
        <v>30</v>
      </c>
      <c r="C46" s="29">
        <v>2025</v>
      </c>
      <c r="D46" s="29" t="s">
        <v>254</v>
      </c>
      <c r="E46" s="29" t="s">
        <v>332</v>
      </c>
      <c r="F46" s="29" t="s">
        <v>333</v>
      </c>
      <c r="G46" s="29">
        <v>88</v>
      </c>
      <c r="H46" s="29">
        <f>I46-G46</f>
        <v>7.25</v>
      </c>
      <c r="I46" s="29">
        <v>95.25</v>
      </c>
      <c r="J46" s="29">
        <v>86.90244</v>
      </c>
      <c r="K46" s="29">
        <f>L46-J46</f>
        <v>2.22500000000001</v>
      </c>
      <c r="L46" s="29">
        <v>89.12744</v>
      </c>
      <c r="M46" s="29">
        <v>79.6</v>
      </c>
      <c r="N46" s="29">
        <v>0</v>
      </c>
      <c r="O46" s="29">
        <v>79.6</v>
      </c>
      <c r="P46" s="29">
        <v>60</v>
      </c>
      <c r="Q46" s="29">
        <f>R46-P46</f>
        <v>1</v>
      </c>
      <c r="R46" s="29">
        <v>61</v>
      </c>
      <c r="S46" s="29">
        <v>60</v>
      </c>
      <c r="T46" s="29">
        <f>U46-S46</f>
        <v>19</v>
      </c>
      <c r="U46" s="29">
        <v>79</v>
      </c>
      <c r="V46" s="29">
        <v>87.35058</v>
      </c>
      <c r="W46" s="29">
        <f t="shared" si="0"/>
        <v>42</v>
      </c>
      <c r="X46" s="29">
        <f t="shared" si="1"/>
        <v>57</v>
      </c>
      <c r="Y46" s="29" t="s">
        <v>33</v>
      </c>
      <c r="Z46" s="29">
        <v>94</v>
      </c>
      <c r="AA46" s="29"/>
      <c r="AB46" s="29"/>
      <c r="AC46" s="29"/>
      <c r="AD46" s="29"/>
    </row>
    <row r="47" spans="1:30">
      <c r="A47" s="29" t="s">
        <v>29</v>
      </c>
      <c r="B47" s="29" t="s">
        <v>30</v>
      </c>
      <c r="C47" s="29">
        <v>2025</v>
      </c>
      <c r="D47" s="29" t="s">
        <v>251</v>
      </c>
      <c r="E47" s="29" t="s">
        <v>334</v>
      </c>
      <c r="F47" s="29" t="s">
        <v>335</v>
      </c>
      <c r="G47" s="29">
        <v>88</v>
      </c>
      <c r="H47" s="29">
        <v>5.5</v>
      </c>
      <c r="I47" s="29">
        <v>93.5</v>
      </c>
      <c r="J47" s="29">
        <v>88.25424</v>
      </c>
      <c r="K47" s="29">
        <v>1</v>
      </c>
      <c r="L47" s="29">
        <v>89.25424</v>
      </c>
      <c r="M47" s="29">
        <v>85.3</v>
      </c>
      <c r="N47" s="29">
        <v>0</v>
      </c>
      <c r="O47" s="29">
        <v>85.3</v>
      </c>
      <c r="P47" s="29">
        <v>60</v>
      </c>
      <c r="Q47" s="29">
        <v>0</v>
      </c>
      <c r="R47" s="29">
        <v>60</v>
      </c>
      <c r="S47" s="29">
        <v>60</v>
      </c>
      <c r="T47" s="29">
        <v>15</v>
      </c>
      <c r="U47" s="29">
        <v>75</v>
      </c>
      <c r="V47" s="29">
        <v>87.30568</v>
      </c>
      <c r="W47" s="29">
        <f t="shared" si="0"/>
        <v>43</v>
      </c>
      <c r="X47" s="29">
        <f t="shared" si="1"/>
        <v>42</v>
      </c>
      <c r="Y47" s="29" t="s">
        <v>33</v>
      </c>
      <c r="Z47" s="29">
        <v>94</v>
      </c>
      <c r="AA47" s="29"/>
      <c r="AB47" s="29"/>
      <c r="AC47" s="29"/>
      <c r="AD47" s="29"/>
    </row>
    <row r="48" spans="1:30">
      <c r="A48" s="29" t="s">
        <v>29</v>
      </c>
      <c r="B48" s="29" t="s">
        <v>30</v>
      </c>
      <c r="C48" s="29">
        <v>2025</v>
      </c>
      <c r="D48" s="29" t="s">
        <v>251</v>
      </c>
      <c r="E48" s="29" t="s">
        <v>336</v>
      </c>
      <c r="F48" s="29" t="s">
        <v>337</v>
      </c>
      <c r="G48" s="29">
        <v>88</v>
      </c>
      <c r="H48" s="29">
        <v>0</v>
      </c>
      <c r="I48" s="29">
        <v>88</v>
      </c>
      <c r="J48" s="29">
        <v>89.15385</v>
      </c>
      <c r="K48" s="29">
        <v>1.74859</v>
      </c>
      <c r="L48" s="29">
        <v>90.90244</v>
      </c>
      <c r="M48" s="29">
        <v>75.8</v>
      </c>
      <c r="N48" s="29">
        <v>0</v>
      </c>
      <c r="O48" s="29">
        <v>75.8</v>
      </c>
      <c r="P48" s="29">
        <v>60</v>
      </c>
      <c r="Q48" s="29">
        <v>0</v>
      </c>
      <c r="R48" s="29">
        <v>60</v>
      </c>
      <c r="S48" s="29">
        <v>60</v>
      </c>
      <c r="T48" s="29">
        <v>10.5</v>
      </c>
      <c r="U48" s="29">
        <v>70.5</v>
      </c>
      <c r="V48" s="29">
        <v>87.29183</v>
      </c>
      <c r="W48" s="29">
        <f t="shared" si="0"/>
        <v>44</v>
      </c>
      <c r="X48" s="29">
        <f t="shared" si="1"/>
        <v>28</v>
      </c>
      <c r="Y48" s="29" t="s">
        <v>33</v>
      </c>
      <c r="Z48" s="29">
        <v>94</v>
      </c>
      <c r="AA48" s="29"/>
      <c r="AB48" s="29"/>
      <c r="AC48" s="29"/>
      <c r="AD48" s="29"/>
    </row>
    <row r="49" spans="1:30">
      <c r="A49" s="29" t="s">
        <v>29</v>
      </c>
      <c r="B49" s="29" t="s">
        <v>30</v>
      </c>
      <c r="C49" s="29">
        <v>2025</v>
      </c>
      <c r="D49" s="29" t="s">
        <v>251</v>
      </c>
      <c r="E49" s="29" t="s">
        <v>338</v>
      </c>
      <c r="F49" s="29" t="s">
        <v>339</v>
      </c>
      <c r="G49" s="29">
        <v>88</v>
      </c>
      <c r="H49" s="29">
        <v>6</v>
      </c>
      <c r="I49" s="29">
        <v>94</v>
      </c>
      <c r="J49" s="29">
        <v>87.84615</v>
      </c>
      <c r="K49" s="29">
        <v>0.95873</v>
      </c>
      <c r="L49" s="29">
        <v>88.80488</v>
      </c>
      <c r="M49" s="29">
        <v>89.4</v>
      </c>
      <c r="N49" s="29">
        <v>0.1</v>
      </c>
      <c r="O49" s="29">
        <v>89.5</v>
      </c>
      <c r="P49" s="29">
        <v>60</v>
      </c>
      <c r="Q49" s="29">
        <v>0</v>
      </c>
      <c r="R49" s="29">
        <v>60</v>
      </c>
      <c r="S49" s="29">
        <v>60</v>
      </c>
      <c r="T49" s="29">
        <v>15.5</v>
      </c>
      <c r="U49" s="29">
        <v>75.5</v>
      </c>
      <c r="V49" s="29">
        <v>87.25366</v>
      </c>
      <c r="W49" s="29">
        <f t="shared" si="0"/>
        <v>45</v>
      </c>
      <c r="X49" s="29">
        <f t="shared" si="1"/>
        <v>46</v>
      </c>
      <c r="Y49" s="29" t="s">
        <v>33</v>
      </c>
      <c r="Z49" s="29">
        <v>94</v>
      </c>
      <c r="AA49" s="29"/>
      <c r="AB49" s="29"/>
      <c r="AC49" s="29"/>
      <c r="AD49" s="29"/>
    </row>
    <row r="50" spans="1:30">
      <c r="A50" s="29" t="s">
        <v>29</v>
      </c>
      <c r="B50" s="29" t="s">
        <v>30</v>
      </c>
      <c r="C50" s="29">
        <v>2025</v>
      </c>
      <c r="D50" s="29" t="s">
        <v>251</v>
      </c>
      <c r="E50" s="29" t="s">
        <v>340</v>
      </c>
      <c r="F50" s="29" t="s">
        <v>341</v>
      </c>
      <c r="G50" s="29">
        <v>88</v>
      </c>
      <c r="H50" s="29">
        <v>2.875</v>
      </c>
      <c r="I50" s="29">
        <v>90.875</v>
      </c>
      <c r="J50" s="29">
        <v>88.17073</v>
      </c>
      <c r="K50" s="29">
        <v>2</v>
      </c>
      <c r="L50" s="29">
        <v>90.17073</v>
      </c>
      <c r="M50" s="29">
        <v>78.45</v>
      </c>
      <c r="N50" s="29">
        <v>0</v>
      </c>
      <c r="O50" s="29">
        <v>78.45</v>
      </c>
      <c r="P50" s="29">
        <v>60</v>
      </c>
      <c r="Q50" s="29">
        <v>1</v>
      </c>
      <c r="R50" s="29">
        <v>61</v>
      </c>
      <c r="S50" s="29">
        <v>60</v>
      </c>
      <c r="T50" s="29">
        <v>11</v>
      </c>
      <c r="U50" s="29">
        <v>71</v>
      </c>
      <c r="V50" s="29">
        <v>87.2380475</v>
      </c>
      <c r="W50" s="29">
        <f t="shared" si="0"/>
        <v>46</v>
      </c>
      <c r="X50" s="29">
        <f t="shared" si="1"/>
        <v>43</v>
      </c>
      <c r="Y50" s="29" t="s">
        <v>33</v>
      </c>
      <c r="Z50" s="29">
        <v>94</v>
      </c>
      <c r="AA50" s="29"/>
      <c r="AB50" s="29"/>
      <c r="AC50" s="29"/>
      <c r="AD50" s="29"/>
    </row>
    <row r="51" spans="1:30">
      <c r="A51" s="29" t="s">
        <v>29</v>
      </c>
      <c r="B51" s="29" t="s">
        <v>30</v>
      </c>
      <c r="C51" s="29">
        <v>2025</v>
      </c>
      <c r="D51" s="29" t="s">
        <v>251</v>
      </c>
      <c r="E51" s="29" t="s">
        <v>342</v>
      </c>
      <c r="F51" s="29" t="s">
        <v>343</v>
      </c>
      <c r="G51" s="29">
        <v>88</v>
      </c>
      <c r="H51" s="29">
        <v>3</v>
      </c>
      <c r="I51" s="29">
        <v>91</v>
      </c>
      <c r="J51" s="29">
        <v>87.68293</v>
      </c>
      <c r="K51" s="29">
        <v>1</v>
      </c>
      <c r="L51" s="29">
        <v>88.68293</v>
      </c>
      <c r="M51" s="29">
        <v>84</v>
      </c>
      <c r="N51" s="29">
        <v>0</v>
      </c>
      <c r="O51" s="29">
        <v>84</v>
      </c>
      <c r="P51" s="29">
        <v>60</v>
      </c>
      <c r="Q51" s="29">
        <v>0.5</v>
      </c>
      <c r="R51" s="29">
        <v>60.5</v>
      </c>
      <c r="S51" s="29">
        <v>60</v>
      </c>
      <c r="T51" s="29">
        <v>27.5</v>
      </c>
      <c r="U51" s="29">
        <v>87.5</v>
      </c>
      <c r="V51" s="29">
        <v>87.2121975</v>
      </c>
      <c r="W51" s="29">
        <f t="shared" si="0"/>
        <v>47</v>
      </c>
      <c r="X51" s="29">
        <f t="shared" si="1"/>
        <v>48</v>
      </c>
      <c r="Y51" s="29" t="s">
        <v>33</v>
      </c>
      <c r="Z51" s="29">
        <v>94</v>
      </c>
      <c r="AA51" s="29"/>
      <c r="AB51" s="29"/>
      <c r="AC51" s="29"/>
      <c r="AD51" s="29"/>
    </row>
    <row r="52" spans="1:30">
      <c r="A52" s="29" t="s">
        <v>29</v>
      </c>
      <c r="B52" s="29" t="s">
        <v>30</v>
      </c>
      <c r="C52" s="29">
        <v>2025</v>
      </c>
      <c r="D52" s="29" t="s">
        <v>251</v>
      </c>
      <c r="E52" s="29" t="s">
        <v>344</v>
      </c>
      <c r="F52" s="29" t="s">
        <v>345</v>
      </c>
      <c r="G52" s="29">
        <v>88</v>
      </c>
      <c r="H52" s="29">
        <v>7.71</v>
      </c>
      <c r="I52" s="29">
        <v>95.71</v>
      </c>
      <c r="J52" s="29">
        <v>88.87805</v>
      </c>
      <c r="K52" s="29">
        <v>1</v>
      </c>
      <c r="L52" s="29">
        <v>89.87805</v>
      </c>
      <c r="M52" s="29">
        <v>75.7</v>
      </c>
      <c r="N52" s="29">
        <v>0</v>
      </c>
      <c r="O52" s="29">
        <v>75.7</v>
      </c>
      <c r="P52" s="29">
        <v>60</v>
      </c>
      <c r="Q52" s="29">
        <v>0</v>
      </c>
      <c r="R52" s="29">
        <v>60</v>
      </c>
      <c r="S52" s="29">
        <v>60</v>
      </c>
      <c r="T52" s="29">
        <v>8.37</v>
      </c>
      <c r="U52" s="29">
        <v>68.37</v>
      </c>
      <c r="V52" s="29">
        <v>87.1830375</v>
      </c>
      <c r="W52" s="29">
        <f t="shared" si="0"/>
        <v>48</v>
      </c>
      <c r="X52" s="29">
        <f t="shared" si="1"/>
        <v>31</v>
      </c>
      <c r="Y52" s="29" t="s">
        <v>33</v>
      </c>
      <c r="Z52" s="29">
        <v>94</v>
      </c>
      <c r="AA52" s="29"/>
      <c r="AB52" s="29"/>
      <c r="AC52" s="29"/>
      <c r="AD52" s="29"/>
    </row>
    <row r="53" spans="1:30">
      <c r="A53" s="29" t="s">
        <v>29</v>
      </c>
      <c r="B53" s="29" t="s">
        <v>30</v>
      </c>
      <c r="C53" s="29">
        <v>2025</v>
      </c>
      <c r="D53" s="29" t="s">
        <v>254</v>
      </c>
      <c r="E53" s="29" t="s">
        <v>346</v>
      </c>
      <c r="F53" s="29" t="s">
        <v>347</v>
      </c>
      <c r="G53" s="29">
        <v>88</v>
      </c>
      <c r="H53" s="29">
        <f>I53-G53</f>
        <v>2</v>
      </c>
      <c r="I53" s="29">
        <v>90</v>
      </c>
      <c r="J53" s="29">
        <v>88.90244</v>
      </c>
      <c r="K53" s="29">
        <f>L53-J53</f>
        <v>1</v>
      </c>
      <c r="L53" s="29">
        <v>89.90244</v>
      </c>
      <c r="M53" s="29">
        <v>77.9</v>
      </c>
      <c r="N53" s="29">
        <v>0</v>
      </c>
      <c r="O53" s="29">
        <v>77.9</v>
      </c>
      <c r="P53" s="29">
        <v>60</v>
      </c>
      <c r="Q53" s="29">
        <f>R53-P53</f>
        <v>0</v>
      </c>
      <c r="R53" s="29">
        <v>60</v>
      </c>
      <c r="S53" s="29">
        <v>60</v>
      </c>
      <c r="T53" s="29">
        <f>U53-S53</f>
        <v>15.5</v>
      </c>
      <c r="U53" s="29">
        <v>75.5</v>
      </c>
      <c r="V53" s="29">
        <v>87.09683</v>
      </c>
      <c r="W53" s="29">
        <f t="shared" si="0"/>
        <v>49</v>
      </c>
      <c r="X53" s="29">
        <f t="shared" si="1"/>
        <v>30</v>
      </c>
      <c r="Y53" s="29" t="s">
        <v>33</v>
      </c>
      <c r="Z53" s="29">
        <v>94</v>
      </c>
      <c r="AA53" s="29"/>
      <c r="AB53" s="29"/>
      <c r="AC53" s="29"/>
      <c r="AD53" s="29"/>
    </row>
    <row r="54" spans="1:30">
      <c r="A54" s="29" t="s">
        <v>29</v>
      </c>
      <c r="B54" s="29" t="s">
        <v>30</v>
      </c>
      <c r="C54" s="29">
        <v>2025</v>
      </c>
      <c r="D54" s="29" t="s">
        <v>254</v>
      </c>
      <c r="E54" s="29" t="s">
        <v>348</v>
      </c>
      <c r="F54" s="29" t="s">
        <v>349</v>
      </c>
      <c r="G54" s="29">
        <v>88</v>
      </c>
      <c r="H54" s="29">
        <f>I54-G54</f>
        <v>0</v>
      </c>
      <c r="I54" s="29">
        <v>88</v>
      </c>
      <c r="J54" s="29">
        <v>89.85366</v>
      </c>
      <c r="K54" s="29">
        <f>L54-J54</f>
        <v>1</v>
      </c>
      <c r="L54" s="29">
        <v>90.85366</v>
      </c>
      <c r="M54" s="29">
        <v>78.05</v>
      </c>
      <c r="N54" s="29">
        <v>0</v>
      </c>
      <c r="O54" s="29">
        <v>78.05</v>
      </c>
      <c r="P54" s="29">
        <v>60</v>
      </c>
      <c r="Q54" s="29">
        <f>R54-P54</f>
        <v>0</v>
      </c>
      <c r="R54" s="29">
        <v>60</v>
      </c>
      <c r="S54" s="29">
        <v>60</v>
      </c>
      <c r="T54" s="29">
        <f>U54-S54</f>
        <v>1</v>
      </c>
      <c r="U54" s="29">
        <v>61</v>
      </c>
      <c r="V54" s="29">
        <v>86.892745</v>
      </c>
      <c r="W54" s="29">
        <f t="shared" si="0"/>
        <v>50</v>
      </c>
      <c r="X54" s="29">
        <f t="shared" si="1"/>
        <v>18</v>
      </c>
      <c r="Y54" s="29" t="s">
        <v>33</v>
      </c>
      <c r="Z54" s="29">
        <v>94</v>
      </c>
      <c r="AA54" s="29"/>
      <c r="AB54" s="29"/>
      <c r="AC54" s="29"/>
      <c r="AD54" s="29"/>
    </row>
    <row r="55" spans="1:30">
      <c r="A55" s="29" t="s">
        <v>29</v>
      </c>
      <c r="B55" s="29" t="s">
        <v>30</v>
      </c>
      <c r="C55" s="29">
        <v>2025</v>
      </c>
      <c r="D55" s="29" t="s">
        <v>251</v>
      </c>
      <c r="E55" s="29" t="s">
        <v>350</v>
      </c>
      <c r="F55" s="29" t="s">
        <v>351</v>
      </c>
      <c r="G55" s="29">
        <v>88</v>
      </c>
      <c r="H55" s="29">
        <v>6</v>
      </c>
      <c r="I55" s="29">
        <v>94</v>
      </c>
      <c r="J55" s="29">
        <v>86.70732</v>
      </c>
      <c r="K55" s="29">
        <v>1.005</v>
      </c>
      <c r="L55" s="29">
        <v>87.712</v>
      </c>
      <c r="M55" s="29">
        <v>87</v>
      </c>
      <c r="N55" s="29">
        <v>0</v>
      </c>
      <c r="O55" s="29">
        <v>87</v>
      </c>
      <c r="P55" s="29">
        <v>60</v>
      </c>
      <c r="Q55" s="29">
        <v>2.5</v>
      </c>
      <c r="R55" s="29">
        <v>62.5</v>
      </c>
      <c r="S55" s="29">
        <v>60</v>
      </c>
      <c r="T55" s="29">
        <v>22.5</v>
      </c>
      <c r="U55" s="29">
        <v>82.5</v>
      </c>
      <c r="V55" s="29">
        <v>86.784</v>
      </c>
      <c r="W55" s="29">
        <f t="shared" si="0"/>
        <v>51</v>
      </c>
      <c r="X55" s="29">
        <f t="shared" si="1"/>
        <v>61</v>
      </c>
      <c r="Y55" s="29" t="s">
        <v>33</v>
      </c>
      <c r="Z55" s="29">
        <v>94</v>
      </c>
      <c r="AA55" s="29"/>
      <c r="AB55" s="29"/>
      <c r="AC55" s="29"/>
      <c r="AD55" s="29"/>
    </row>
    <row r="56" spans="1:30">
      <c r="A56" s="29" t="s">
        <v>29</v>
      </c>
      <c r="B56" s="29" t="s">
        <v>30</v>
      </c>
      <c r="C56" s="29">
        <v>2025</v>
      </c>
      <c r="D56" s="29" t="s">
        <v>254</v>
      </c>
      <c r="E56" s="29" t="s">
        <v>352</v>
      </c>
      <c r="F56" s="29" t="s">
        <v>353</v>
      </c>
      <c r="G56" s="29">
        <v>88</v>
      </c>
      <c r="H56" s="29">
        <f>I56-G56</f>
        <v>12</v>
      </c>
      <c r="I56" s="29">
        <v>100</v>
      </c>
      <c r="J56" s="29">
        <v>86.95122</v>
      </c>
      <c r="K56" s="29">
        <f>L56-J56</f>
        <v>2.02499999999999</v>
      </c>
      <c r="L56" s="29">
        <v>88.97622</v>
      </c>
      <c r="M56" s="29">
        <v>70</v>
      </c>
      <c r="N56" s="29">
        <v>0</v>
      </c>
      <c r="O56" s="29">
        <v>70</v>
      </c>
      <c r="P56" s="29">
        <v>60</v>
      </c>
      <c r="Q56" s="29">
        <f>R56-P56</f>
        <v>1</v>
      </c>
      <c r="R56" s="29">
        <v>61</v>
      </c>
      <c r="S56" s="29">
        <v>60</v>
      </c>
      <c r="T56" s="29">
        <f>U56-S56</f>
        <v>10</v>
      </c>
      <c r="U56" s="29">
        <v>70</v>
      </c>
      <c r="V56" s="29">
        <v>86.782165</v>
      </c>
      <c r="W56" s="29">
        <f t="shared" si="0"/>
        <v>52</v>
      </c>
      <c r="X56" s="29">
        <f t="shared" si="1"/>
        <v>56</v>
      </c>
      <c r="Y56" s="29" t="s">
        <v>33</v>
      </c>
      <c r="Z56" s="29">
        <v>94</v>
      </c>
      <c r="AA56" s="29"/>
      <c r="AB56" s="29"/>
      <c r="AC56" s="29"/>
      <c r="AD56" s="29"/>
    </row>
    <row r="57" spans="1:30">
      <c r="A57" s="29" t="s">
        <v>29</v>
      </c>
      <c r="B57" s="29" t="s">
        <v>30</v>
      </c>
      <c r="C57" s="29">
        <v>2025</v>
      </c>
      <c r="D57" s="29" t="s">
        <v>254</v>
      </c>
      <c r="E57" s="29" t="s">
        <v>354</v>
      </c>
      <c r="F57" s="29" t="s">
        <v>355</v>
      </c>
      <c r="G57" s="29">
        <v>88</v>
      </c>
      <c r="H57" s="29">
        <f>I57-G57</f>
        <v>5.5</v>
      </c>
      <c r="I57" s="29">
        <v>93.5</v>
      </c>
      <c r="J57" s="29">
        <v>88</v>
      </c>
      <c r="K57" s="29">
        <f>L57-J57</f>
        <v>2</v>
      </c>
      <c r="L57" s="29">
        <v>90</v>
      </c>
      <c r="M57" s="29">
        <v>60</v>
      </c>
      <c r="N57" s="29">
        <v>0</v>
      </c>
      <c r="O57" s="29">
        <v>60</v>
      </c>
      <c r="P57" s="29">
        <v>60</v>
      </c>
      <c r="Q57" s="29">
        <f>R57-P57</f>
        <v>0</v>
      </c>
      <c r="R57" s="29">
        <v>60</v>
      </c>
      <c r="S57" s="29">
        <v>60</v>
      </c>
      <c r="T57" s="29">
        <f>U57-S57</f>
        <v>18</v>
      </c>
      <c r="U57" s="29">
        <v>78</v>
      </c>
      <c r="V57" s="29">
        <v>86.75</v>
      </c>
      <c r="W57" s="29">
        <f t="shared" si="0"/>
        <v>53</v>
      </c>
      <c r="X57" s="29">
        <f t="shared" si="1"/>
        <v>45</v>
      </c>
      <c r="Y57" s="29" t="s">
        <v>33</v>
      </c>
      <c r="Z57" s="29">
        <v>94</v>
      </c>
      <c r="AA57" s="29"/>
      <c r="AB57" s="29"/>
      <c r="AC57" s="29"/>
      <c r="AD57" s="29"/>
    </row>
    <row r="58" spans="1:30">
      <c r="A58" s="29" t="s">
        <v>29</v>
      </c>
      <c r="B58" s="29" t="s">
        <v>30</v>
      </c>
      <c r="C58" s="29">
        <v>2025</v>
      </c>
      <c r="D58" s="29" t="s">
        <v>251</v>
      </c>
      <c r="E58" s="29" t="s">
        <v>356</v>
      </c>
      <c r="F58" s="29" t="s">
        <v>357</v>
      </c>
      <c r="G58" s="29">
        <v>88</v>
      </c>
      <c r="H58" s="29">
        <v>12</v>
      </c>
      <c r="I58" s="29">
        <v>100</v>
      </c>
      <c r="J58" s="29">
        <v>86.21951</v>
      </c>
      <c r="K58" s="29">
        <v>1.7205</v>
      </c>
      <c r="L58" s="29">
        <v>87.94</v>
      </c>
      <c r="M58" s="29">
        <v>80.6</v>
      </c>
      <c r="N58" s="29">
        <v>0</v>
      </c>
      <c r="O58" s="29">
        <v>80.6</v>
      </c>
      <c r="P58" s="29">
        <v>60</v>
      </c>
      <c r="Q58" s="29">
        <v>0</v>
      </c>
      <c r="R58" s="29">
        <v>60</v>
      </c>
      <c r="S58" s="29">
        <v>60</v>
      </c>
      <c r="T58" s="29">
        <v>15</v>
      </c>
      <c r="U58" s="29">
        <v>75</v>
      </c>
      <c r="V58" s="29">
        <v>86.735</v>
      </c>
      <c r="W58" s="29">
        <f t="shared" si="0"/>
        <v>54</v>
      </c>
      <c r="X58" s="29">
        <f t="shared" si="1"/>
        <v>68</v>
      </c>
      <c r="Y58" s="29" t="s">
        <v>33</v>
      </c>
      <c r="Z58" s="29">
        <v>94</v>
      </c>
      <c r="AA58" s="29"/>
      <c r="AB58" s="29"/>
      <c r="AC58" s="29"/>
      <c r="AD58" s="29"/>
    </row>
    <row r="59" spans="1:30">
      <c r="A59" s="29" t="s">
        <v>29</v>
      </c>
      <c r="B59" s="29" t="s">
        <v>30</v>
      </c>
      <c r="C59" s="29">
        <v>2025</v>
      </c>
      <c r="D59" s="29" t="s">
        <v>251</v>
      </c>
      <c r="E59" s="29" t="s">
        <v>358</v>
      </c>
      <c r="F59" s="29" t="s">
        <v>359</v>
      </c>
      <c r="G59" s="29">
        <v>88</v>
      </c>
      <c r="H59" s="29">
        <v>2.79</v>
      </c>
      <c r="I59" s="29">
        <v>90.79</v>
      </c>
      <c r="J59" s="29">
        <v>87.63415</v>
      </c>
      <c r="K59" s="29">
        <v>2</v>
      </c>
      <c r="L59" s="29">
        <v>89.63415</v>
      </c>
      <c r="M59" s="29">
        <v>76.7</v>
      </c>
      <c r="N59" s="29">
        <v>0</v>
      </c>
      <c r="O59" s="29">
        <v>76.7</v>
      </c>
      <c r="P59" s="29">
        <v>60</v>
      </c>
      <c r="Q59" s="29">
        <v>0</v>
      </c>
      <c r="R59" s="29">
        <v>60</v>
      </c>
      <c r="S59" s="29">
        <v>60</v>
      </c>
      <c r="T59" s="29">
        <v>10.34</v>
      </c>
      <c r="U59" s="29">
        <v>70.34</v>
      </c>
      <c r="V59" s="29">
        <v>86.6566125</v>
      </c>
      <c r="W59" s="29">
        <f t="shared" si="0"/>
        <v>55</v>
      </c>
      <c r="X59" s="29">
        <f t="shared" si="1"/>
        <v>49</v>
      </c>
      <c r="Y59" s="29" t="s">
        <v>33</v>
      </c>
      <c r="Z59" s="29">
        <v>94</v>
      </c>
      <c r="AA59" s="29"/>
      <c r="AB59" s="29"/>
      <c r="AC59" s="29"/>
      <c r="AD59" s="29"/>
    </row>
    <row r="60" spans="1:30">
      <c r="A60" s="29" t="s">
        <v>29</v>
      </c>
      <c r="B60" s="29" t="s">
        <v>30</v>
      </c>
      <c r="C60" s="29">
        <v>2025</v>
      </c>
      <c r="D60" s="29" t="s">
        <v>251</v>
      </c>
      <c r="E60" s="29" t="s">
        <v>360</v>
      </c>
      <c r="F60" s="29" t="s">
        <v>361</v>
      </c>
      <c r="G60" s="29">
        <v>88</v>
      </c>
      <c r="H60" s="29">
        <v>9.5</v>
      </c>
      <c r="I60" s="29">
        <v>97.5</v>
      </c>
      <c r="J60" s="29">
        <v>85.26829</v>
      </c>
      <c r="K60" s="29">
        <v>2.33</v>
      </c>
      <c r="L60" s="29">
        <v>87.59829</v>
      </c>
      <c r="M60" s="29">
        <v>81.4</v>
      </c>
      <c r="N60" s="29">
        <v>0</v>
      </c>
      <c r="O60" s="29">
        <v>81.4</v>
      </c>
      <c r="P60" s="29">
        <v>60</v>
      </c>
      <c r="Q60" s="29">
        <v>0</v>
      </c>
      <c r="R60" s="29">
        <v>60</v>
      </c>
      <c r="S60" s="29">
        <v>60</v>
      </c>
      <c r="T60" s="29">
        <v>22</v>
      </c>
      <c r="U60" s="29">
        <v>82</v>
      </c>
      <c r="V60" s="29">
        <v>86.6187175</v>
      </c>
      <c r="W60" s="29">
        <f t="shared" si="0"/>
        <v>56</v>
      </c>
      <c r="X60" s="29">
        <f t="shared" si="1"/>
        <v>77</v>
      </c>
      <c r="Y60" s="29" t="s">
        <v>33</v>
      </c>
      <c r="Z60" s="29">
        <v>94</v>
      </c>
      <c r="AA60" s="29"/>
      <c r="AB60" s="29"/>
      <c r="AC60" s="29"/>
      <c r="AD60" s="29"/>
    </row>
    <row r="61" spans="1:30">
      <c r="A61" s="29" t="s">
        <v>29</v>
      </c>
      <c r="B61" s="29" t="s">
        <v>30</v>
      </c>
      <c r="C61" s="29">
        <v>2025</v>
      </c>
      <c r="D61" s="29" t="s">
        <v>251</v>
      </c>
      <c r="E61" s="29" t="s">
        <v>362</v>
      </c>
      <c r="F61" s="29" t="s">
        <v>363</v>
      </c>
      <c r="G61" s="29">
        <v>88</v>
      </c>
      <c r="H61" s="29">
        <v>4.075</v>
      </c>
      <c r="I61" s="29">
        <v>92.075</v>
      </c>
      <c r="J61" s="29">
        <v>86.36585</v>
      </c>
      <c r="K61" s="29">
        <v>2</v>
      </c>
      <c r="L61" s="29">
        <v>88.36585</v>
      </c>
      <c r="M61" s="29">
        <v>84.4</v>
      </c>
      <c r="N61" s="29">
        <v>0</v>
      </c>
      <c r="O61" s="29">
        <v>84.4</v>
      </c>
      <c r="P61" s="29">
        <v>60</v>
      </c>
      <c r="Q61" s="29">
        <v>1</v>
      </c>
      <c r="R61" s="29">
        <v>61</v>
      </c>
      <c r="S61" s="29">
        <v>60</v>
      </c>
      <c r="T61" s="29">
        <v>16.25</v>
      </c>
      <c r="U61" s="29">
        <v>76.25</v>
      </c>
      <c r="V61" s="29">
        <v>86.5643875</v>
      </c>
      <c r="W61" s="29">
        <f t="shared" si="0"/>
        <v>57</v>
      </c>
      <c r="X61" s="29">
        <f t="shared" si="1"/>
        <v>66</v>
      </c>
      <c r="Y61" s="29" t="s">
        <v>33</v>
      </c>
      <c r="Z61" s="29">
        <v>94</v>
      </c>
      <c r="AA61" s="29"/>
      <c r="AB61" s="29"/>
      <c r="AC61" s="29"/>
      <c r="AD61" s="29"/>
    </row>
    <row r="62" spans="1:30">
      <c r="A62" s="29" t="s">
        <v>29</v>
      </c>
      <c r="B62" s="29" t="s">
        <v>30</v>
      </c>
      <c r="C62" s="29">
        <v>2025</v>
      </c>
      <c r="D62" s="29" t="s">
        <v>251</v>
      </c>
      <c r="E62" s="29" t="s">
        <v>364</v>
      </c>
      <c r="F62" s="29" t="s">
        <v>365</v>
      </c>
      <c r="G62" s="29">
        <v>88</v>
      </c>
      <c r="H62" s="29">
        <v>1.125</v>
      </c>
      <c r="I62" s="29">
        <v>89.125</v>
      </c>
      <c r="J62" s="29">
        <v>88.31707</v>
      </c>
      <c r="K62" s="29">
        <v>1</v>
      </c>
      <c r="L62" s="29">
        <v>89.31707</v>
      </c>
      <c r="M62" s="29">
        <v>73.7</v>
      </c>
      <c r="N62" s="29">
        <v>0</v>
      </c>
      <c r="O62" s="29">
        <v>73.7</v>
      </c>
      <c r="P62" s="29">
        <v>60</v>
      </c>
      <c r="Q62" s="29">
        <v>0</v>
      </c>
      <c r="R62" s="29">
        <v>60</v>
      </c>
      <c r="S62" s="29">
        <v>60</v>
      </c>
      <c r="T62" s="29">
        <v>13</v>
      </c>
      <c r="U62" s="29">
        <v>73</v>
      </c>
      <c r="V62" s="29">
        <v>86.2353025</v>
      </c>
      <c r="W62" s="29">
        <f t="shared" si="0"/>
        <v>58</v>
      </c>
      <c r="X62" s="29">
        <f t="shared" si="1"/>
        <v>41</v>
      </c>
      <c r="Y62" s="29" t="s">
        <v>33</v>
      </c>
      <c r="Z62" s="29">
        <v>94</v>
      </c>
      <c r="AA62" s="29"/>
      <c r="AB62" s="29"/>
      <c r="AC62" s="29"/>
      <c r="AD62" s="29"/>
    </row>
    <row r="63" spans="1:30">
      <c r="A63" s="29" t="s">
        <v>29</v>
      </c>
      <c r="B63" s="29" t="s">
        <v>30</v>
      </c>
      <c r="C63" s="29">
        <v>2025</v>
      </c>
      <c r="D63" s="29" t="s">
        <v>251</v>
      </c>
      <c r="E63" s="29" t="s">
        <v>366</v>
      </c>
      <c r="F63" s="29" t="s">
        <v>367</v>
      </c>
      <c r="G63" s="29">
        <v>88</v>
      </c>
      <c r="H63" s="29">
        <v>12</v>
      </c>
      <c r="I63" s="29">
        <v>100</v>
      </c>
      <c r="J63" s="29">
        <v>86.5122</v>
      </c>
      <c r="K63" s="29">
        <v>0.05</v>
      </c>
      <c r="L63" s="29">
        <v>86.5622</v>
      </c>
      <c r="M63" s="29">
        <v>73.95</v>
      </c>
      <c r="N63" s="29">
        <v>0</v>
      </c>
      <c r="O63" s="29">
        <v>73.95</v>
      </c>
      <c r="P63" s="29">
        <v>60</v>
      </c>
      <c r="Q63" s="29">
        <v>0.25</v>
      </c>
      <c r="R63" s="29">
        <v>60.25</v>
      </c>
      <c r="S63" s="29">
        <v>60</v>
      </c>
      <c r="T63" s="29">
        <v>29</v>
      </c>
      <c r="U63" s="29">
        <v>89</v>
      </c>
      <c r="V63" s="29">
        <v>86.08165</v>
      </c>
      <c r="W63" s="29">
        <f t="shared" si="0"/>
        <v>59</v>
      </c>
      <c r="X63" s="29">
        <f t="shared" si="1"/>
        <v>63</v>
      </c>
      <c r="Y63" s="29" t="s">
        <v>33</v>
      </c>
      <c r="Z63" s="29">
        <v>94</v>
      </c>
      <c r="AA63" s="29"/>
      <c r="AB63" s="29"/>
      <c r="AC63" s="29"/>
      <c r="AD63" s="29"/>
    </row>
    <row r="64" spans="1:30">
      <c r="A64" s="29" t="s">
        <v>29</v>
      </c>
      <c r="B64" s="29" t="s">
        <v>30</v>
      </c>
      <c r="C64" s="29">
        <v>2025</v>
      </c>
      <c r="D64" s="29" t="s">
        <v>254</v>
      </c>
      <c r="E64" s="29" t="s">
        <v>368</v>
      </c>
      <c r="F64" s="29" t="s">
        <v>369</v>
      </c>
      <c r="G64" s="29">
        <v>88</v>
      </c>
      <c r="H64" s="29">
        <f>I64-G64</f>
        <v>3.625</v>
      </c>
      <c r="I64" s="29">
        <v>91.625</v>
      </c>
      <c r="J64" s="29">
        <v>86.17073</v>
      </c>
      <c r="K64" s="29">
        <f>L64-J64</f>
        <v>2.34999999999999</v>
      </c>
      <c r="L64" s="29">
        <v>88.52073</v>
      </c>
      <c r="M64" s="29">
        <v>78.95</v>
      </c>
      <c r="N64" s="29">
        <v>0</v>
      </c>
      <c r="O64" s="29">
        <v>78.95</v>
      </c>
      <c r="P64" s="29">
        <v>60</v>
      </c>
      <c r="Q64" s="29">
        <f>R64-P64</f>
        <v>0</v>
      </c>
      <c r="R64" s="29">
        <v>60</v>
      </c>
      <c r="S64" s="29">
        <v>60</v>
      </c>
      <c r="T64" s="29">
        <f>U64-S64</f>
        <v>10</v>
      </c>
      <c r="U64" s="29">
        <v>70</v>
      </c>
      <c r="V64" s="29">
        <v>86.0005475</v>
      </c>
      <c r="W64" s="29">
        <f t="shared" si="0"/>
        <v>60</v>
      </c>
      <c r="X64" s="29">
        <f t="shared" si="1"/>
        <v>70</v>
      </c>
      <c r="Y64" s="29" t="s">
        <v>33</v>
      </c>
      <c r="Z64" s="29">
        <v>94</v>
      </c>
      <c r="AA64" s="29"/>
      <c r="AB64" s="29"/>
      <c r="AC64" s="29"/>
      <c r="AD64" s="29"/>
    </row>
    <row r="65" spans="1:30">
      <c r="A65" s="29" t="s">
        <v>29</v>
      </c>
      <c r="B65" s="29" t="s">
        <v>30</v>
      </c>
      <c r="C65" s="29">
        <v>2025</v>
      </c>
      <c r="D65" s="29" t="s">
        <v>254</v>
      </c>
      <c r="E65" s="29" t="s">
        <v>370</v>
      </c>
      <c r="F65" s="29" t="s">
        <v>371</v>
      </c>
      <c r="G65" s="29">
        <v>88</v>
      </c>
      <c r="H65" s="29">
        <f>I65-G65</f>
        <v>5.7</v>
      </c>
      <c r="I65" s="29">
        <v>93.7</v>
      </c>
      <c r="J65" s="29">
        <v>86.80488</v>
      </c>
      <c r="K65" s="29">
        <f>L65-J65</f>
        <v>2</v>
      </c>
      <c r="L65" s="29">
        <v>88.80488</v>
      </c>
      <c r="M65" s="29">
        <v>77.25</v>
      </c>
      <c r="N65" s="29">
        <v>0</v>
      </c>
      <c r="O65" s="29">
        <v>77.25</v>
      </c>
      <c r="P65" s="29">
        <v>60</v>
      </c>
      <c r="Q65" s="29">
        <f>R65-P65</f>
        <v>0.5</v>
      </c>
      <c r="R65" s="29">
        <v>60.5</v>
      </c>
      <c r="S65" s="29">
        <v>60</v>
      </c>
      <c r="T65" s="29">
        <f>U65-S65</f>
        <v>0.5</v>
      </c>
      <c r="U65" s="29">
        <v>60.5</v>
      </c>
      <c r="V65" s="29">
        <v>85.88616</v>
      </c>
      <c r="W65" s="29">
        <f t="shared" si="0"/>
        <v>61</v>
      </c>
      <c r="X65" s="29">
        <f t="shared" si="1"/>
        <v>58</v>
      </c>
      <c r="Y65" s="29" t="s">
        <v>33</v>
      </c>
      <c r="Z65" s="29">
        <v>94</v>
      </c>
      <c r="AA65" s="29"/>
      <c r="AB65" s="29"/>
      <c r="AC65" s="29"/>
      <c r="AD65" s="29"/>
    </row>
    <row r="66" spans="1:30">
      <c r="A66" s="29" t="s">
        <v>29</v>
      </c>
      <c r="B66" s="29" t="s">
        <v>30</v>
      </c>
      <c r="C66" s="29">
        <v>2025</v>
      </c>
      <c r="D66" s="29" t="s">
        <v>254</v>
      </c>
      <c r="E66" s="29" t="s">
        <v>372</v>
      </c>
      <c r="F66" s="29" t="s">
        <v>373</v>
      </c>
      <c r="G66" s="29">
        <v>88</v>
      </c>
      <c r="H66" s="29">
        <f>I66-G66</f>
        <v>3</v>
      </c>
      <c r="I66" s="29">
        <v>91</v>
      </c>
      <c r="J66" s="29">
        <v>86.63415</v>
      </c>
      <c r="K66" s="29">
        <f>L66-J66</f>
        <v>1.25</v>
      </c>
      <c r="L66" s="29">
        <v>87.88415</v>
      </c>
      <c r="M66" s="29">
        <v>83.1</v>
      </c>
      <c r="N66" s="29">
        <v>0</v>
      </c>
      <c r="O66" s="29">
        <v>83.1</v>
      </c>
      <c r="P66" s="29">
        <v>60</v>
      </c>
      <c r="Q66" s="29">
        <f>R66-P66</f>
        <v>0</v>
      </c>
      <c r="R66" s="29">
        <v>60</v>
      </c>
      <c r="S66" s="29">
        <v>60</v>
      </c>
      <c r="T66" s="29">
        <f>U66-S66</f>
        <v>13.25</v>
      </c>
      <c r="U66" s="29">
        <v>73.25</v>
      </c>
      <c r="V66" s="29">
        <v>85.8306125</v>
      </c>
      <c r="W66" s="29">
        <f t="shared" si="0"/>
        <v>62</v>
      </c>
      <c r="X66" s="29">
        <f t="shared" si="1"/>
        <v>62</v>
      </c>
      <c r="Y66" s="29" t="s">
        <v>33</v>
      </c>
      <c r="Z66" s="29">
        <v>94</v>
      </c>
      <c r="AA66" s="29"/>
      <c r="AB66" s="29"/>
      <c r="AC66" s="29"/>
      <c r="AD66" s="29"/>
    </row>
    <row r="67" spans="1:30">
      <c r="A67" s="29" t="s">
        <v>29</v>
      </c>
      <c r="B67" s="29" t="s">
        <v>30</v>
      </c>
      <c r="C67" s="29">
        <v>2025</v>
      </c>
      <c r="D67" s="29" t="s">
        <v>251</v>
      </c>
      <c r="E67" s="29" t="s">
        <v>374</v>
      </c>
      <c r="F67" s="29" t="s">
        <v>375</v>
      </c>
      <c r="G67" s="29">
        <v>88</v>
      </c>
      <c r="H67" s="29">
        <v>8.24</v>
      </c>
      <c r="I67" s="29">
        <v>96.24</v>
      </c>
      <c r="J67" s="29">
        <v>86.39024</v>
      </c>
      <c r="K67" s="29">
        <v>1</v>
      </c>
      <c r="L67" s="29">
        <v>87.39024</v>
      </c>
      <c r="M67" s="29">
        <v>80.85</v>
      </c>
      <c r="N67" s="29">
        <v>0</v>
      </c>
      <c r="O67" s="29">
        <v>80.85</v>
      </c>
      <c r="P67" s="29">
        <v>60</v>
      </c>
      <c r="Q67" s="29">
        <v>1</v>
      </c>
      <c r="R67" s="29">
        <v>61</v>
      </c>
      <c r="S67" s="29">
        <v>60</v>
      </c>
      <c r="T67" s="29">
        <v>11</v>
      </c>
      <c r="U67" s="29">
        <v>71</v>
      </c>
      <c r="V67" s="29">
        <v>85.80918</v>
      </c>
      <c r="W67" s="29">
        <f t="shared" si="0"/>
        <v>63</v>
      </c>
      <c r="X67" s="29">
        <f t="shared" si="1"/>
        <v>65</v>
      </c>
      <c r="Y67" s="29" t="s">
        <v>33</v>
      </c>
      <c r="Z67" s="29">
        <v>94</v>
      </c>
      <c r="AA67" s="29"/>
      <c r="AB67" s="29"/>
      <c r="AC67" s="29"/>
      <c r="AD67" s="29"/>
    </row>
    <row r="68" spans="1:30">
      <c r="A68" s="29" t="s">
        <v>29</v>
      </c>
      <c r="B68" s="29" t="s">
        <v>30</v>
      </c>
      <c r="C68" s="29">
        <v>2025</v>
      </c>
      <c r="D68" s="29" t="s">
        <v>254</v>
      </c>
      <c r="E68" s="29" t="s">
        <v>376</v>
      </c>
      <c r="F68" s="29" t="s">
        <v>377</v>
      </c>
      <c r="G68" s="29">
        <v>88</v>
      </c>
      <c r="H68" s="29">
        <f>I68-G68</f>
        <v>1</v>
      </c>
      <c r="I68" s="29">
        <v>89</v>
      </c>
      <c r="J68" s="29">
        <v>86.29268</v>
      </c>
      <c r="K68" s="29">
        <f>L68-J68</f>
        <v>2</v>
      </c>
      <c r="L68" s="29">
        <v>88.29268</v>
      </c>
      <c r="M68" s="29">
        <v>83.15</v>
      </c>
      <c r="N68" s="29">
        <v>0</v>
      </c>
      <c r="O68" s="29">
        <v>83.15</v>
      </c>
      <c r="P68" s="29">
        <v>60</v>
      </c>
      <c r="Q68" s="29">
        <f>R68-P68</f>
        <v>0</v>
      </c>
      <c r="R68" s="29">
        <v>60</v>
      </c>
      <c r="S68" s="29">
        <v>60</v>
      </c>
      <c r="T68" s="29">
        <f>U68-S68</f>
        <v>9.5</v>
      </c>
      <c r="U68" s="29">
        <v>69.5</v>
      </c>
      <c r="V68" s="29">
        <v>85.75201</v>
      </c>
      <c r="W68" s="29">
        <f t="shared" si="0"/>
        <v>64</v>
      </c>
      <c r="X68" s="29">
        <f t="shared" si="1"/>
        <v>67</v>
      </c>
      <c r="Y68" s="29" t="s">
        <v>33</v>
      </c>
      <c r="Z68" s="29">
        <v>94</v>
      </c>
      <c r="AA68" s="29"/>
      <c r="AB68" s="29"/>
      <c r="AC68" s="29"/>
      <c r="AD68" s="29"/>
    </row>
    <row r="69" spans="1:30">
      <c r="A69" s="29" t="s">
        <v>29</v>
      </c>
      <c r="B69" s="29" t="s">
        <v>30</v>
      </c>
      <c r="C69" s="29">
        <v>2025</v>
      </c>
      <c r="D69" s="29" t="s">
        <v>254</v>
      </c>
      <c r="E69" s="29" t="s">
        <v>378</v>
      </c>
      <c r="F69" s="29" t="s">
        <v>379</v>
      </c>
      <c r="G69" s="29">
        <v>88</v>
      </c>
      <c r="H69" s="29">
        <f>I69-G69</f>
        <v>4.25</v>
      </c>
      <c r="I69" s="29">
        <v>92.25</v>
      </c>
      <c r="J69" s="29">
        <v>86</v>
      </c>
      <c r="K69" s="29">
        <f>L69-J69</f>
        <v>2</v>
      </c>
      <c r="L69" s="29">
        <v>88</v>
      </c>
      <c r="M69" s="29">
        <v>74</v>
      </c>
      <c r="N69" s="29">
        <v>0</v>
      </c>
      <c r="O69" s="29">
        <v>74</v>
      </c>
      <c r="P69" s="29">
        <v>60</v>
      </c>
      <c r="Q69" s="29">
        <f>R69-P69</f>
        <v>0</v>
      </c>
      <c r="R69" s="29">
        <v>60</v>
      </c>
      <c r="S69" s="29">
        <v>60</v>
      </c>
      <c r="T69" s="29">
        <f>U69-S69</f>
        <v>15.5</v>
      </c>
      <c r="U69" s="29">
        <v>75.5</v>
      </c>
      <c r="V69" s="29">
        <v>85.7</v>
      </c>
      <c r="W69" s="29">
        <f t="shared" ref="W69:W98" si="2">RANK(V69,$V$5:$V$98,0)</f>
        <v>65</v>
      </c>
      <c r="X69" s="29">
        <f t="shared" ref="X69:X98" si="3">RANK(J69,$J$5:$J$98,0)</f>
        <v>72</v>
      </c>
      <c r="Y69" s="29" t="s">
        <v>33</v>
      </c>
      <c r="Z69" s="29">
        <v>94</v>
      </c>
      <c r="AA69" s="29"/>
      <c r="AB69" s="29"/>
      <c r="AC69" s="29"/>
      <c r="AD69" s="29"/>
    </row>
    <row r="70" spans="1:30">
      <c r="A70" s="29" t="s">
        <v>29</v>
      </c>
      <c r="B70" s="29" t="s">
        <v>30</v>
      </c>
      <c r="C70" s="29">
        <v>2025</v>
      </c>
      <c r="D70" s="29" t="s">
        <v>251</v>
      </c>
      <c r="E70" s="29" t="s">
        <v>380</v>
      </c>
      <c r="F70" s="29" t="s">
        <v>381</v>
      </c>
      <c r="G70" s="29">
        <v>88</v>
      </c>
      <c r="H70" s="29">
        <v>0</v>
      </c>
      <c r="I70" s="29">
        <v>88</v>
      </c>
      <c r="J70" s="29">
        <v>87.82927</v>
      </c>
      <c r="K70" s="29">
        <v>2</v>
      </c>
      <c r="L70" s="29">
        <v>89.82927</v>
      </c>
      <c r="M70" s="29">
        <v>62.6</v>
      </c>
      <c r="N70" s="29">
        <v>0</v>
      </c>
      <c r="O70" s="29">
        <v>62.6</v>
      </c>
      <c r="P70" s="29">
        <v>60</v>
      </c>
      <c r="Q70" s="29">
        <v>0</v>
      </c>
      <c r="R70" s="29">
        <v>60</v>
      </c>
      <c r="S70" s="29">
        <v>60</v>
      </c>
      <c r="T70" s="29">
        <v>5</v>
      </c>
      <c r="U70" s="29">
        <v>65</v>
      </c>
      <c r="V70" s="29">
        <v>85.5519525</v>
      </c>
      <c r="W70" s="29">
        <f t="shared" si="2"/>
        <v>66</v>
      </c>
      <c r="X70" s="29">
        <f t="shared" si="3"/>
        <v>47</v>
      </c>
      <c r="Y70" s="29" t="s">
        <v>33</v>
      </c>
      <c r="Z70" s="29">
        <v>94</v>
      </c>
      <c r="AA70" s="29"/>
      <c r="AB70" s="29"/>
      <c r="AC70" s="29"/>
      <c r="AD70" s="29"/>
    </row>
    <row r="71" spans="1:30">
      <c r="A71" s="29" t="s">
        <v>29</v>
      </c>
      <c r="B71" s="29" t="s">
        <v>30</v>
      </c>
      <c r="C71" s="29">
        <v>2025</v>
      </c>
      <c r="D71" s="29" t="s">
        <v>251</v>
      </c>
      <c r="E71" s="29" t="s">
        <v>382</v>
      </c>
      <c r="F71" s="29" t="s">
        <v>383</v>
      </c>
      <c r="G71" s="29">
        <v>88</v>
      </c>
      <c r="H71" s="29">
        <v>5.04</v>
      </c>
      <c r="I71" s="29">
        <v>93.04</v>
      </c>
      <c r="J71" s="29">
        <v>85.7561</v>
      </c>
      <c r="K71" s="29">
        <v>1</v>
      </c>
      <c r="L71" s="29">
        <v>86.7561</v>
      </c>
      <c r="M71" s="29">
        <v>87.4</v>
      </c>
      <c r="N71" s="29">
        <v>0</v>
      </c>
      <c r="O71" s="29">
        <v>87.4</v>
      </c>
      <c r="P71" s="29">
        <v>60</v>
      </c>
      <c r="Q71" s="29">
        <v>0</v>
      </c>
      <c r="R71" s="29">
        <v>60</v>
      </c>
      <c r="S71" s="29">
        <v>60</v>
      </c>
      <c r="T71" s="29">
        <v>15.5</v>
      </c>
      <c r="U71" s="29">
        <v>75.5</v>
      </c>
      <c r="V71" s="29">
        <v>85.516075</v>
      </c>
      <c r="W71" s="29">
        <f t="shared" si="2"/>
        <v>67</v>
      </c>
      <c r="X71" s="29">
        <f t="shared" si="3"/>
        <v>73</v>
      </c>
      <c r="Y71" s="29" t="s">
        <v>33</v>
      </c>
      <c r="Z71" s="29">
        <v>94</v>
      </c>
      <c r="AA71" s="29"/>
      <c r="AB71" s="29"/>
      <c r="AC71" s="29"/>
      <c r="AD71" s="29"/>
    </row>
    <row r="72" spans="1:30">
      <c r="A72" s="29" t="s">
        <v>29</v>
      </c>
      <c r="B72" s="29" t="s">
        <v>30</v>
      </c>
      <c r="C72" s="29">
        <v>2025</v>
      </c>
      <c r="D72" s="29" t="s">
        <v>254</v>
      </c>
      <c r="E72" s="29" t="s">
        <v>384</v>
      </c>
      <c r="F72" s="29" t="s">
        <v>385</v>
      </c>
      <c r="G72" s="29">
        <v>88</v>
      </c>
      <c r="H72" s="29">
        <f>I72-G72</f>
        <v>0</v>
      </c>
      <c r="I72" s="29">
        <v>88</v>
      </c>
      <c r="J72" s="29">
        <v>86.21951</v>
      </c>
      <c r="K72" s="29">
        <f>L72-J72</f>
        <v>2</v>
      </c>
      <c r="L72" s="29">
        <v>88.21951</v>
      </c>
      <c r="M72" s="29">
        <v>83.85</v>
      </c>
      <c r="N72" s="29">
        <v>0</v>
      </c>
      <c r="O72" s="29">
        <v>83.85</v>
      </c>
      <c r="P72" s="29">
        <v>60</v>
      </c>
      <c r="Q72" s="29">
        <f>R72-P72</f>
        <v>0</v>
      </c>
      <c r="R72" s="29">
        <v>60</v>
      </c>
      <c r="S72" s="29">
        <v>60</v>
      </c>
      <c r="T72" s="29">
        <f>U72-S72</f>
        <v>5</v>
      </c>
      <c r="U72" s="29">
        <v>65</v>
      </c>
      <c r="V72" s="29">
        <v>85.4071325</v>
      </c>
      <c r="W72" s="29">
        <f t="shared" si="2"/>
        <v>68</v>
      </c>
      <c r="X72" s="29">
        <f t="shared" si="3"/>
        <v>68</v>
      </c>
      <c r="Y72" s="29" t="s">
        <v>33</v>
      </c>
      <c r="Z72" s="29">
        <v>94</v>
      </c>
      <c r="AA72" s="29"/>
      <c r="AB72" s="29"/>
      <c r="AC72" s="29"/>
      <c r="AD72" s="29"/>
    </row>
    <row r="73" spans="1:30">
      <c r="A73" s="29" t="s">
        <v>29</v>
      </c>
      <c r="B73" s="29" t="s">
        <v>30</v>
      </c>
      <c r="C73" s="29">
        <v>2025</v>
      </c>
      <c r="D73" s="29" t="s">
        <v>251</v>
      </c>
      <c r="E73" s="29" t="s">
        <v>386</v>
      </c>
      <c r="F73" s="29" t="s">
        <v>387</v>
      </c>
      <c r="G73" s="29">
        <v>88</v>
      </c>
      <c r="H73" s="29">
        <v>4</v>
      </c>
      <c r="I73" s="29">
        <v>92</v>
      </c>
      <c r="J73" s="29">
        <v>86.80488</v>
      </c>
      <c r="K73" s="29">
        <v>1</v>
      </c>
      <c r="L73" s="29">
        <v>87.805</v>
      </c>
      <c r="M73" s="29">
        <v>75.15</v>
      </c>
      <c r="N73" s="29">
        <v>0</v>
      </c>
      <c r="O73" s="29">
        <v>75.15</v>
      </c>
      <c r="P73" s="29">
        <v>60</v>
      </c>
      <c r="Q73" s="29">
        <v>0</v>
      </c>
      <c r="R73" s="29">
        <v>60</v>
      </c>
      <c r="S73" s="29">
        <v>60</v>
      </c>
      <c r="T73" s="29">
        <v>10</v>
      </c>
      <c r="U73" s="29">
        <v>70</v>
      </c>
      <c r="V73" s="29">
        <v>85.31125</v>
      </c>
      <c r="W73" s="29">
        <f t="shared" si="2"/>
        <v>69</v>
      </c>
      <c r="X73" s="29">
        <f t="shared" si="3"/>
        <v>58</v>
      </c>
      <c r="Y73" s="29" t="s">
        <v>33</v>
      </c>
      <c r="Z73" s="29">
        <v>94</v>
      </c>
      <c r="AA73" s="29"/>
      <c r="AB73" s="29"/>
      <c r="AC73" s="29"/>
      <c r="AD73" s="29"/>
    </row>
    <row r="74" spans="1:30">
      <c r="A74" s="29" t="s">
        <v>29</v>
      </c>
      <c r="B74" s="29" t="s">
        <v>30</v>
      </c>
      <c r="C74" s="29">
        <v>2025</v>
      </c>
      <c r="D74" s="29" t="s">
        <v>251</v>
      </c>
      <c r="E74" s="29" t="s">
        <v>388</v>
      </c>
      <c r="F74" s="29" t="s">
        <v>389</v>
      </c>
      <c r="G74" s="29">
        <v>88</v>
      </c>
      <c r="H74" s="29">
        <v>0.25</v>
      </c>
      <c r="I74" s="29">
        <v>88.25</v>
      </c>
      <c r="J74" s="29">
        <v>87.02439</v>
      </c>
      <c r="K74" s="29">
        <v>0.8</v>
      </c>
      <c r="L74" s="29">
        <v>87.82439</v>
      </c>
      <c r="M74" s="29">
        <v>74.1</v>
      </c>
      <c r="N74" s="29">
        <v>0</v>
      </c>
      <c r="O74" s="29">
        <v>74.1</v>
      </c>
      <c r="P74" s="29">
        <v>60</v>
      </c>
      <c r="Q74" s="29">
        <v>0</v>
      </c>
      <c r="R74" s="29">
        <v>60</v>
      </c>
      <c r="S74" s="29">
        <v>60</v>
      </c>
      <c r="T74" s="29">
        <v>16</v>
      </c>
      <c r="U74" s="29">
        <v>76</v>
      </c>
      <c r="V74" s="29">
        <v>85.1982925</v>
      </c>
      <c r="W74" s="29">
        <f t="shared" si="2"/>
        <v>70</v>
      </c>
      <c r="X74" s="29">
        <f t="shared" si="3"/>
        <v>55</v>
      </c>
      <c r="Y74" s="29" t="s">
        <v>33</v>
      </c>
      <c r="Z74" s="29">
        <v>94</v>
      </c>
      <c r="AA74" s="29"/>
      <c r="AB74" s="29"/>
      <c r="AC74" s="29"/>
      <c r="AD74" s="29"/>
    </row>
    <row r="75" spans="1:30">
      <c r="A75" s="29" t="s">
        <v>29</v>
      </c>
      <c r="B75" s="29" t="s">
        <v>30</v>
      </c>
      <c r="C75" s="29">
        <v>2025</v>
      </c>
      <c r="D75" s="29" t="s">
        <v>251</v>
      </c>
      <c r="E75" s="29" t="s">
        <v>390</v>
      </c>
      <c r="F75" s="29" t="s">
        <v>391</v>
      </c>
      <c r="G75" s="29">
        <v>88</v>
      </c>
      <c r="H75" s="29">
        <v>1</v>
      </c>
      <c r="I75" s="29">
        <v>89</v>
      </c>
      <c r="J75" s="29">
        <v>87.21951</v>
      </c>
      <c r="K75" s="29">
        <v>1</v>
      </c>
      <c r="L75" s="29">
        <v>88.21951</v>
      </c>
      <c r="M75" s="29">
        <v>77.65</v>
      </c>
      <c r="N75" s="29">
        <v>0</v>
      </c>
      <c r="O75" s="29">
        <v>77.65</v>
      </c>
      <c r="P75" s="29">
        <v>60</v>
      </c>
      <c r="Q75" s="29">
        <v>0</v>
      </c>
      <c r="R75" s="29">
        <v>60</v>
      </c>
      <c r="S75" s="29">
        <v>60</v>
      </c>
      <c r="T75" s="29">
        <v>5</v>
      </c>
      <c r="U75" s="29">
        <v>65</v>
      </c>
      <c r="V75" s="29">
        <v>85.1971325</v>
      </c>
      <c r="W75" s="29">
        <f t="shared" si="2"/>
        <v>71</v>
      </c>
      <c r="X75" s="29">
        <f t="shared" si="3"/>
        <v>54</v>
      </c>
      <c r="Y75" s="29" t="s">
        <v>33</v>
      </c>
      <c r="Z75" s="29">
        <v>94</v>
      </c>
      <c r="AA75" s="29"/>
      <c r="AB75" s="29"/>
      <c r="AC75" s="29"/>
      <c r="AD75" s="29"/>
    </row>
    <row r="76" spans="1:30">
      <c r="A76" s="29" t="s">
        <v>29</v>
      </c>
      <c r="B76" s="29" t="s">
        <v>30</v>
      </c>
      <c r="C76" s="29">
        <v>2025</v>
      </c>
      <c r="D76" s="29" t="s">
        <v>254</v>
      </c>
      <c r="E76" s="29" t="s">
        <v>392</v>
      </c>
      <c r="F76" s="29" t="s">
        <v>393</v>
      </c>
      <c r="G76" s="29">
        <v>88</v>
      </c>
      <c r="H76" s="29">
        <f>I76-G76</f>
        <v>2</v>
      </c>
      <c r="I76" s="29">
        <v>90</v>
      </c>
      <c r="J76" s="29">
        <v>86.4878</v>
      </c>
      <c r="K76" s="29">
        <f>L76-J76</f>
        <v>1</v>
      </c>
      <c r="L76" s="29">
        <v>87.4878</v>
      </c>
      <c r="M76" s="29">
        <v>80</v>
      </c>
      <c r="N76" s="29">
        <v>0</v>
      </c>
      <c r="O76" s="29">
        <v>80</v>
      </c>
      <c r="P76" s="29">
        <v>60</v>
      </c>
      <c r="Q76" s="29">
        <f>R76-P76</f>
        <v>0.5</v>
      </c>
      <c r="R76" s="29">
        <v>60.5</v>
      </c>
      <c r="S76" s="29">
        <v>60</v>
      </c>
      <c r="T76" s="29">
        <f>U76-S76</f>
        <v>10</v>
      </c>
      <c r="U76" s="29">
        <v>70</v>
      </c>
      <c r="V76" s="29">
        <v>85.14085</v>
      </c>
      <c r="W76" s="29">
        <f t="shared" si="2"/>
        <v>72</v>
      </c>
      <c r="X76" s="29">
        <f t="shared" si="3"/>
        <v>64</v>
      </c>
      <c r="Y76" s="29" t="s">
        <v>33</v>
      </c>
      <c r="Z76" s="29">
        <v>94</v>
      </c>
      <c r="AA76" s="29"/>
      <c r="AB76" s="29"/>
      <c r="AC76" s="29"/>
      <c r="AD76" s="29"/>
    </row>
    <row r="77" spans="1:30">
      <c r="A77" s="29" t="s">
        <v>29</v>
      </c>
      <c r="B77" s="29" t="s">
        <v>30</v>
      </c>
      <c r="C77" s="29">
        <v>2025</v>
      </c>
      <c r="D77" s="29" t="s">
        <v>251</v>
      </c>
      <c r="E77" s="29" t="s">
        <v>394</v>
      </c>
      <c r="F77" s="29" t="s">
        <v>395</v>
      </c>
      <c r="G77" s="29">
        <v>88</v>
      </c>
      <c r="H77" s="29">
        <v>7.125</v>
      </c>
      <c r="I77" s="29">
        <v>95.125</v>
      </c>
      <c r="J77" s="29">
        <v>85.73171</v>
      </c>
      <c r="K77" s="29">
        <v>1</v>
      </c>
      <c r="L77" s="29">
        <v>86.732</v>
      </c>
      <c r="M77" s="29">
        <v>75.75</v>
      </c>
      <c r="N77" s="29">
        <v>0</v>
      </c>
      <c r="O77" s="29">
        <v>75.75</v>
      </c>
      <c r="P77" s="29">
        <v>60</v>
      </c>
      <c r="Q77" s="29">
        <v>1</v>
      </c>
      <c r="R77" s="29">
        <v>61</v>
      </c>
      <c r="S77" s="29">
        <v>60</v>
      </c>
      <c r="T77" s="29">
        <v>13.5</v>
      </c>
      <c r="U77" s="29">
        <v>73.5</v>
      </c>
      <c r="V77" s="29">
        <v>85.074</v>
      </c>
      <c r="W77" s="29">
        <f t="shared" si="2"/>
        <v>73</v>
      </c>
      <c r="X77" s="29">
        <f t="shared" si="3"/>
        <v>74</v>
      </c>
      <c r="Y77" s="29" t="s">
        <v>33</v>
      </c>
      <c r="Z77" s="29">
        <v>94</v>
      </c>
      <c r="AA77" s="29"/>
      <c r="AB77" s="29"/>
      <c r="AC77" s="29"/>
      <c r="AD77" s="29"/>
    </row>
    <row r="78" spans="1:30">
      <c r="A78" s="29" t="s">
        <v>29</v>
      </c>
      <c r="B78" s="29" t="s">
        <v>30</v>
      </c>
      <c r="C78" s="29">
        <v>2025</v>
      </c>
      <c r="D78" s="29" t="s">
        <v>251</v>
      </c>
      <c r="E78" s="29" t="s">
        <v>396</v>
      </c>
      <c r="F78" s="29" t="s">
        <v>397</v>
      </c>
      <c r="G78" s="29">
        <v>88</v>
      </c>
      <c r="H78" s="29">
        <v>9.27</v>
      </c>
      <c r="I78" s="29">
        <v>97.27</v>
      </c>
      <c r="J78" s="29">
        <v>86.09756</v>
      </c>
      <c r="K78" s="29">
        <v>1</v>
      </c>
      <c r="L78" s="29">
        <v>87.09756</v>
      </c>
      <c r="M78" s="29">
        <v>68.5</v>
      </c>
      <c r="N78" s="29">
        <v>0</v>
      </c>
      <c r="O78" s="29">
        <v>68.5</v>
      </c>
      <c r="P78" s="29">
        <v>60</v>
      </c>
      <c r="Q78" s="29">
        <v>0</v>
      </c>
      <c r="R78" s="29">
        <v>60</v>
      </c>
      <c r="S78" s="29">
        <v>60</v>
      </c>
      <c r="T78" s="29">
        <v>11.5</v>
      </c>
      <c r="U78" s="29">
        <v>71.5</v>
      </c>
      <c r="V78" s="29">
        <v>85.05017</v>
      </c>
      <c r="W78" s="29">
        <f t="shared" si="2"/>
        <v>74</v>
      </c>
      <c r="X78" s="29">
        <f t="shared" si="3"/>
        <v>71</v>
      </c>
      <c r="Y78" s="29" t="s">
        <v>33</v>
      </c>
      <c r="Z78" s="29">
        <v>94</v>
      </c>
      <c r="AA78" s="29"/>
      <c r="AB78" s="29"/>
      <c r="AC78" s="29"/>
      <c r="AD78" s="29"/>
    </row>
    <row r="79" spans="1:30">
      <c r="A79" s="29" t="s">
        <v>29</v>
      </c>
      <c r="B79" s="29" t="s">
        <v>30</v>
      </c>
      <c r="C79" s="29">
        <v>2025</v>
      </c>
      <c r="D79" s="29" t="s">
        <v>254</v>
      </c>
      <c r="E79" s="29" t="s">
        <v>398</v>
      </c>
      <c r="F79" s="29" t="s">
        <v>399</v>
      </c>
      <c r="G79" s="29">
        <v>88</v>
      </c>
      <c r="H79" s="29">
        <f>I79-G79</f>
        <v>4</v>
      </c>
      <c r="I79" s="29">
        <v>92</v>
      </c>
      <c r="J79" s="29">
        <v>85.09756</v>
      </c>
      <c r="K79" s="29">
        <f>L79-J79</f>
        <v>1</v>
      </c>
      <c r="L79" s="29">
        <v>86.09756</v>
      </c>
      <c r="M79" s="29">
        <v>77.75</v>
      </c>
      <c r="N79" s="29">
        <v>0</v>
      </c>
      <c r="O79" s="29">
        <v>77.75</v>
      </c>
      <c r="P79" s="29">
        <v>60</v>
      </c>
      <c r="Q79" s="29">
        <f>R79-P79</f>
        <v>0</v>
      </c>
      <c r="R79" s="29">
        <v>60</v>
      </c>
      <c r="S79" s="29">
        <v>60</v>
      </c>
      <c r="T79" s="29">
        <f>U79-S79</f>
        <v>16.5</v>
      </c>
      <c r="U79" s="29">
        <v>76.5</v>
      </c>
      <c r="V79" s="29">
        <v>84.48567</v>
      </c>
      <c r="W79" s="29">
        <f t="shared" si="2"/>
        <v>75</v>
      </c>
      <c r="X79" s="29">
        <f t="shared" si="3"/>
        <v>78</v>
      </c>
      <c r="Y79" s="29" t="s">
        <v>33</v>
      </c>
      <c r="Z79" s="29">
        <v>94</v>
      </c>
      <c r="AA79" s="29"/>
      <c r="AB79" s="29"/>
      <c r="AC79" s="29"/>
      <c r="AD79" s="29"/>
    </row>
    <row r="80" spans="1:30">
      <c r="A80" s="29" t="s">
        <v>29</v>
      </c>
      <c r="B80" s="29" t="s">
        <v>30</v>
      </c>
      <c r="C80" s="29">
        <v>2025</v>
      </c>
      <c r="D80" s="29" t="s">
        <v>254</v>
      </c>
      <c r="E80" s="29" t="s">
        <v>400</v>
      </c>
      <c r="F80" s="29" t="s">
        <v>401</v>
      </c>
      <c r="G80" s="29">
        <v>88</v>
      </c>
      <c r="H80" s="29">
        <f>I80-G80</f>
        <v>1.75</v>
      </c>
      <c r="I80" s="29">
        <v>89.75</v>
      </c>
      <c r="J80" s="29">
        <v>86.73171</v>
      </c>
      <c r="K80" s="29">
        <f>L80-J80</f>
        <v>1</v>
      </c>
      <c r="L80" s="29">
        <v>87.73171</v>
      </c>
      <c r="M80" s="29">
        <v>74.1</v>
      </c>
      <c r="N80" s="29">
        <v>0</v>
      </c>
      <c r="O80" s="29">
        <v>74.1</v>
      </c>
      <c r="P80" s="29">
        <v>60</v>
      </c>
      <c r="Q80" s="29">
        <f>R80-P80</f>
        <v>0</v>
      </c>
      <c r="R80" s="29">
        <v>60</v>
      </c>
      <c r="S80" s="29">
        <v>60</v>
      </c>
      <c r="T80" s="29">
        <f>U80-S80</f>
        <v>0</v>
      </c>
      <c r="U80" s="29">
        <v>60</v>
      </c>
      <c r="V80" s="29">
        <v>84.4787825</v>
      </c>
      <c r="W80" s="29">
        <f t="shared" si="2"/>
        <v>76</v>
      </c>
      <c r="X80" s="29">
        <f t="shared" si="3"/>
        <v>60</v>
      </c>
      <c r="Y80" s="29" t="s">
        <v>33</v>
      </c>
      <c r="Z80" s="29">
        <v>94</v>
      </c>
      <c r="AA80" s="29"/>
      <c r="AB80" s="29"/>
      <c r="AC80" s="29"/>
      <c r="AD80" s="29"/>
    </row>
    <row r="81" spans="1:30">
      <c r="A81" s="29" t="s">
        <v>29</v>
      </c>
      <c r="B81" s="29" t="s">
        <v>30</v>
      </c>
      <c r="C81" s="29">
        <v>2025</v>
      </c>
      <c r="D81" s="29" t="s">
        <v>251</v>
      </c>
      <c r="E81" s="29" t="s">
        <v>402</v>
      </c>
      <c r="F81" s="29" t="s">
        <v>403</v>
      </c>
      <c r="G81" s="29">
        <v>88</v>
      </c>
      <c r="H81" s="29">
        <v>1</v>
      </c>
      <c r="I81" s="29">
        <v>89</v>
      </c>
      <c r="J81" s="29">
        <v>85.36585</v>
      </c>
      <c r="K81" s="29">
        <v>1.05</v>
      </c>
      <c r="L81" s="29">
        <v>86.41585</v>
      </c>
      <c r="M81" s="29">
        <v>78.85</v>
      </c>
      <c r="N81" s="29">
        <v>0</v>
      </c>
      <c r="O81" s="29">
        <v>78.85</v>
      </c>
      <c r="P81" s="29">
        <v>60</v>
      </c>
      <c r="Q81" s="29">
        <v>0</v>
      </c>
      <c r="R81" s="29">
        <v>60</v>
      </c>
      <c r="S81" s="29">
        <v>60</v>
      </c>
      <c r="T81" s="29">
        <v>15.5</v>
      </c>
      <c r="U81" s="29">
        <v>75.5</v>
      </c>
      <c r="V81" s="29">
        <v>84.4293875</v>
      </c>
      <c r="W81" s="29">
        <f t="shared" si="2"/>
        <v>77</v>
      </c>
      <c r="X81" s="29">
        <f t="shared" si="3"/>
        <v>76</v>
      </c>
      <c r="Y81" s="29" t="s">
        <v>33</v>
      </c>
      <c r="Z81" s="29">
        <v>94</v>
      </c>
      <c r="AA81" s="29"/>
      <c r="AB81" s="29"/>
      <c r="AC81" s="29"/>
      <c r="AD81" s="29"/>
    </row>
    <row r="82" spans="1:30">
      <c r="A82" s="29" t="s">
        <v>29</v>
      </c>
      <c r="B82" s="29" t="s">
        <v>30</v>
      </c>
      <c r="C82" s="29">
        <v>2025</v>
      </c>
      <c r="D82" s="29" t="s">
        <v>254</v>
      </c>
      <c r="E82" s="29" t="s">
        <v>404</v>
      </c>
      <c r="F82" s="29" t="s">
        <v>405</v>
      </c>
      <c r="G82" s="29">
        <v>88</v>
      </c>
      <c r="H82" s="29">
        <f>I82-G82</f>
        <v>1.5</v>
      </c>
      <c r="I82" s="29">
        <v>89.5</v>
      </c>
      <c r="J82" s="29">
        <v>85.70732</v>
      </c>
      <c r="K82" s="29">
        <f>L82-J82</f>
        <v>1</v>
      </c>
      <c r="L82" s="29">
        <v>86.70732</v>
      </c>
      <c r="M82" s="29">
        <v>77.6</v>
      </c>
      <c r="N82" s="29">
        <v>0</v>
      </c>
      <c r="O82" s="29">
        <v>77.6</v>
      </c>
      <c r="P82" s="29">
        <v>60</v>
      </c>
      <c r="Q82" s="29">
        <f>R82-P82</f>
        <v>0</v>
      </c>
      <c r="R82" s="29">
        <v>60</v>
      </c>
      <c r="S82" s="29">
        <v>60</v>
      </c>
      <c r="T82" s="29">
        <f>U82-S82</f>
        <v>8.02500000000001</v>
      </c>
      <c r="U82" s="29">
        <v>68.025</v>
      </c>
      <c r="V82" s="29">
        <v>84.26174</v>
      </c>
      <c r="W82" s="29">
        <f t="shared" si="2"/>
        <v>78</v>
      </c>
      <c r="X82" s="29">
        <f t="shared" si="3"/>
        <v>75</v>
      </c>
      <c r="Y82" s="29" t="s">
        <v>33</v>
      </c>
      <c r="Z82" s="29">
        <v>94</v>
      </c>
      <c r="AA82" s="29"/>
      <c r="AB82" s="29"/>
      <c r="AC82" s="29"/>
      <c r="AD82" s="29"/>
    </row>
    <row r="83" spans="1:30">
      <c r="A83" s="29" t="s">
        <v>29</v>
      </c>
      <c r="B83" s="29" t="s">
        <v>30</v>
      </c>
      <c r="C83" s="29">
        <v>2025</v>
      </c>
      <c r="D83" s="29" t="s">
        <v>251</v>
      </c>
      <c r="E83" s="29" t="s">
        <v>406</v>
      </c>
      <c r="F83" s="29" t="s">
        <v>407</v>
      </c>
      <c r="G83" s="29">
        <v>88</v>
      </c>
      <c r="H83" s="29">
        <v>3.875</v>
      </c>
      <c r="I83" s="29">
        <v>91.875</v>
      </c>
      <c r="J83" s="29">
        <v>83.46341</v>
      </c>
      <c r="K83" s="29">
        <v>2</v>
      </c>
      <c r="L83" s="29">
        <v>85.46341</v>
      </c>
      <c r="M83" s="29">
        <v>81.5</v>
      </c>
      <c r="N83" s="29">
        <v>0.75</v>
      </c>
      <c r="O83" s="29">
        <v>82.25</v>
      </c>
      <c r="P83" s="29">
        <v>60</v>
      </c>
      <c r="Q83" s="29">
        <v>1</v>
      </c>
      <c r="R83" s="29">
        <v>61</v>
      </c>
      <c r="S83" s="29">
        <v>60</v>
      </c>
      <c r="T83" s="29">
        <v>10.25</v>
      </c>
      <c r="U83" s="29">
        <v>70.25</v>
      </c>
      <c r="V83" s="29">
        <v>83.9600575</v>
      </c>
      <c r="W83" s="29">
        <f t="shared" si="2"/>
        <v>79</v>
      </c>
      <c r="X83" s="29">
        <f t="shared" si="3"/>
        <v>83</v>
      </c>
      <c r="Y83" s="29" t="s">
        <v>33</v>
      </c>
      <c r="Z83" s="29" t="s">
        <v>408</v>
      </c>
      <c r="AA83" s="29"/>
      <c r="AB83" s="29"/>
      <c r="AC83" s="29"/>
      <c r="AD83" s="29"/>
    </row>
    <row r="84" spans="1:30">
      <c r="A84" s="29" t="s">
        <v>29</v>
      </c>
      <c r="B84" s="29" t="s">
        <v>30</v>
      </c>
      <c r="C84" s="29">
        <v>2025</v>
      </c>
      <c r="D84" s="29" t="s">
        <v>251</v>
      </c>
      <c r="E84" s="29" t="s">
        <v>409</v>
      </c>
      <c r="F84" s="29" t="s">
        <v>410</v>
      </c>
      <c r="G84" s="29">
        <v>88</v>
      </c>
      <c r="H84" s="29">
        <v>2.25</v>
      </c>
      <c r="I84" s="29">
        <v>90.25</v>
      </c>
      <c r="J84" s="29">
        <v>84.63415</v>
      </c>
      <c r="K84" s="29">
        <v>1</v>
      </c>
      <c r="L84" s="29">
        <v>85.63414</v>
      </c>
      <c r="M84" s="29">
        <v>86.2</v>
      </c>
      <c r="N84" s="29">
        <v>0</v>
      </c>
      <c r="O84" s="29">
        <v>86.2</v>
      </c>
      <c r="P84" s="29">
        <v>60</v>
      </c>
      <c r="Q84" s="29">
        <v>1</v>
      </c>
      <c r="R84" s="29">
        <v>61</v>
      </c>
      <c r="S84" s="29">
        <v>60</v>
      </c>
      <c r="T84" s="29">
        <v>0</v>
      </c>
      <c r="U84" s="29">
        <v>60</v>
      </c>
      <c r="V84" s="29">
        <v>83.610605</v>
      </c>
      <c r="W84" s="29">
        <f t="shared" si="2"/>
        <v>80</v>
      </c>
      <c r="X84" s="29">
        <f t="shared" si="3"/>
        <v>79</v>
      </c>
      <c r="Y84" s="29" t="s">
        <v>33</v>
      </c>
      <c r="Z84" s="29">
        <v>94</v>
      </c>
      <c r="AA84" s="29"/>
      <c r="AB84" s="29"/>
      <c r="AC84" s="29"/>
      <c r="AD84" s="29"/>
    </row>
    <row r="85" spans="1:30">
      <c r="A85" s="29" t="s">
        <v>29</v>
      </c>
      <c r="B85" s="29" t="s">
        <v>30</v>
      </c>
      <c r="C85" s="29">
        <v>2025</v>
      </c>
      <c r="D85" s="29" t="s">
        <v>251</v>
      </c>
      <c r="E85" s="29" t="s">
        <v>411</v>
      </c>
      <c r="F85" s="29" t="s">
        <v>412</v>
      </c>
      <c r="G85" s="29">
        <v>88</v>
      </c>
      <c r="H85" s="29">
        <v>12</v>
      </c>
      <c r="I85" s="29">
        <v>100</v>
      </c>
      <c r="J85" s="29">
        <v>82</v>
      </c>
      <c r="K85" s="29">
        <v>2</v>
      </c>
      <c r="L85" s="29">
        <v>84</v>
      </c>
      <c r="M85" s="29">
        <v>76.1</v>
      </c>
      <c r="N85" s="29">
        <v>0</v>
      </c>
      <c r="O85" s="29">
        <v>76.1</v>
      </c>
      <c r="P85" s="29">
        <v>60</v>
      </c>
      <c r="Q85" s="29">
        <v>0.25</v>
      </c>
      <c r="R85" s="29">
        <v>60.25</v>
      </c>
      <c r="S85" s="29">
        <v>60</v>
      </c>
      <c r="T85" s="29">
        <v>15</v>
      </c>
      <c r="U85" s="29">
        <v>75</v>
      </c>
      <c r="V85" s="29">
        <v>83.5675</v>
      </c>
      <c r="W85" s="29">
        <f t="shared" si="2"/>
        <v>81</v>
      </c>
      <c r="X85" s="29">
        <f t="shared" si="3"/>
        <v>87</v>
      </c>
      <c r="Y85" s="29" t="s">
        <v>33</v>
      </c>
      <c r="Z85" s="29">
        <v>94</v>
      </c>
      <c r="AA85" s="29"/>
      <c r="AB85" s="29"/>
      <c r="AC85" s="29"/>
      <c r="AD85" s="29"/>
    </row>
    <row r="86" spans="1:30">
      <c r="A86" s="29" t="s">
        <v>29</v>
      </c>
      <c r="B86" s="29" t="s">
        <v>30</v>
      </c>
      <c r="C86" s="29">
        <v>2025</v>
      </c>
      <c r="D86" s="29" t="s">
        <v>254</v>
      </c>
      <c r="E86" s="29" t="s">
        <v>413</v>
      </c>
      <c r="F86" s="29" t="s">
        <v>414</v>
      </c>
      <c r="G86" s="29">
        <v>88</v>
      </c>
      <c r="H86" s="29">
        <f>I86-G86</f>
        <v>0</v>
      </c>
      <c r="I86" s="29">
        <v>88</v>
      </c>
      <c r="J86" s="29">
        <v>83.70732</v>
      </c>
      <c r="K86" s="29">
        <f>L86-J86</f>
        <v>1</v>
      </c>
      <c r="L86" s="29">
        <v>84.70732</v>
      </c>
      <c r="M86" s="29">
        <v>78.5</v>
      </c>
      <c r="N86" s="29">
        <v>0</v>
      </c>
      <c r="O86" s="29">
        <v>78.5</v>
      </c>
      <c r="P86" s="29">
        <v>60</v>
      </c>
      <c r="Q86" s="29">
        <f>R86-P86</f>
        <v>2</v>
      </c>
      <c r="R86" s="29">
        <v>62</v>
      </c>
      <c r="S86" s="29">
        <v>60</v>
      </c>
      <c r="T86" s="29">
        <f>U86-S86</f>
        <v>16</v>
      </c>
      <c r="U86" s="29">
        <v>76</v>
      </c>
      <c r="V86" s="29">
        <v>83.15549</v>
      </c>
      <c r="W86" s="29">
        <f t="shared" si="2"/>
        <v>82</v>
      </c>
      <c r="X86" s="29">
        <f t="shared" si="3"/>
        <v>82</v>
      </c>
      <c r="Y86" s="29" t="s">
        <v>33</v>
      </c>
      <c r="Z86" s="29">
        <v>94</v>
      </c>
      <c r="AA86" s="29"/>
      <c r="AB86" s="29"/>
      <c r="AC86" s="29"/>
      <c r="AD86" s="29"/>
    </row>
    <row r="87" spans="1:30">
      <c r="A87" s="29" t="s">
        <v>29</v>
      </c>
      <c r="B87" s="29" t="s">
        <v>30</v>
      </c>
      <c r="C87" s="29">
        <v>2025</v>
      </c>
      <c r="D87" s="29" t="s">
        <v>254</v>
      </c>
      <c r="E87" s="29" t="s">
        <v>415</v>
      </c>
      <c r="F87" s="29" t="s">
        <v>416</v>
      </c>
      <c r="G87" s="29">
        <v>88</v>
      </c>
      <c r="H87" s="29">
        <f>I87-G87</f>
        <v>0</v>
      </c>
      <c r="I87" s="29">
        <v>88</v>
      </c>
      <c r="J87" s="29">
        <v>84.41463</v>
      </c>
      <c r="K87" s="29">
        <f>L87-J87</f>
        <v>1</v>
      </c>
      <c r="L87" s="29">
        <v>85.41463</v>
      </c>
      <c r="M87" s="29">
        <v>69.7</v>
      </c>
      <c r="N87" s="29">
        <v>0</v>
      </c>
      <c r="O87" s="29">
        <v>69.7</v>
      </c>
      <c r="P87" s="29">
        <v>60</v>
      </c>
      <c r="Q87" s="29">
        <f>R87-P87</f>
        <v>0</v>
      </c>
      <c r="R87" s="29">
        <v>60</v>
      </c>
      <c r="S87" s="29">
        <v>60</v>
      </c>
      <c r="T87" s="29">
        <f>U87-S87</f>
        <v>15</v>
      </c>
      <c r="U87" s="29">
        <v>75</v>
      </c>
      <c r="V87" s="29">
        <v>83.0959725</v>
      </c>
      <c r="W87" s="29">
        <f t="shared" si="2"/>
        <v>83</v>
      </c>
      <c r="X87" s="29">
        <f t="shared" si="3"/>
        <v>80</v>
      </c>
      <c r="Y87" s="29" t="s">
        <v>33</v>
      </c>
      <c r="Z87" s="29">
        <v>94</v>
      </c>
      <c r="AA87" s="29"/>
      <c r="AB87" s="29"/>
      <c r="AC87" s="29"/>
      <c r="AD87" s="29"/>
    </row>
    <row r="88" spans="1:30">
      <c r="A88" s="29" t="s">
        <v>29</v>
      </c>
      <c r="B88" s="29" t="s">
        <v>30</v>
      </c>
      <c r="C88" s="29">
        <v>2025</v>
      </c>
      <c r="D88" s="29" t="s">
        <v>254</v>
      </c>
      <c r="E88" s="29" t="s">
        <v>417</v>
      </c>
      <c r="F88" s="29" t="s">
        <v>418</v>
      </c>
      <c r="G88" s="29">
        <v>88</v>
      </c>
      <c r="H88" s="29">
        <f>I88-G88</f>
        <v>10.25</v>
      </c>
      <c r="I88" s="29">
        <v>98.25</v>
      </c>
      <c r="J88" s="29">
        <v>81.60976</v>
      </c>
      <c r="K88" s="29">
        <f>L88-J88</f>
        <v>2</v>
      </c>
      <c r="L88" s="29">
        <v>83.60976</v>
      </c>
      <c r="M88" s="29">
        <v>68.95</v>
      </c>
      <c r="N88" s="29">
        <v>0</v>
      </c>
      <c r="O88" s="29">
        <v>68.95</v>
      </c>
      <c r="P88" s="29">
        <v>60</v>
      </c>
      <c r="Q88" s="29">
        <f>R88-P88</f>
        <v>0</v>
      </c>
      <c r="R88" s="29">
        <v>60</v>
      </c>
      <c r="S88" s="29">
        <v>60</v>
      </c>
      <c r="T88" s="29">
        <f>U88-S88</f>
        <v>18</v>
      </c>
      <c r="U88" s="29">
        <v>78</v>
      </c>
      <c r="V88" s="29">
        <v>82.87982</v>
      </c>
      <c r="W88" s="29">
        <f t="shared" si="2"/>
        <v>84</v>
      </c>
      <c r="X88" s="29">
        <f t="shared" si="3"/>
        <v>88</v>
      </c>
      <c r="Y88" s="29" t="s">
        <v>33</v>
      </c>
      <c r="Z88" s="29">
        <v>94</v>
      </c>
      <c r="AA88" s="29"/>
      <c r="AB88" s="29"/>
      <c r="AC88" s="29"/>
      <c r="AD88" s="29"/>
    </row>
    <row r="89" spans="1:30">
      <c r="A89" s="29" t="s">
        <v>29</v>
      </c>
      <c r="B89" s="29" t="s">
        <v>30</v>
      </c>
      <c r="C89" s="29">
        <v>2025</v>
      </c>
      <c r="D89" s="29" t="s">
        <v>254</v>
      </c>
      <c r="E89" s="29" t="s">
        <v>419</v>
      </c>
      <c r="F89" s="29" t="s">
        <v>420</v>
      </c>
      <c r="G89" s="29">
        <v>88</v>
      </c>
      <c r="H89" s="29">
        <f>I89-G89</f>
        <v>1.5</v>
      </c>
      <c r="I89" s="29">
        <v>89.5</v>
      </c>
      <c r="J89" s="29">
        <v>84.26829</v>
      </c>
      <c r="K89" s="29">
        <f>L89-J89</f>
        <v>1</v>
      </c>
      <c r="L89" s="29">
        <v>85.26829</v>
      </c>
      <c r="M89" s="29">
        <v>72.7</v>
      </c>
      <c r="N89" s="29">
        <v>0</v>
      </c>
      <c r="O89" s="29">
        <v>72.7</v>
      </c>
      <c r="P89" s="29">
        <v>60</v>
      </c>
      <c r="Q89" s="29">
        <f>R89-P89</f>
        <v>1</v>
      </c>
      <c r="R89" s="29">
        <v>61</v>
      </c>
      <c r="S89" s="29">
        <v>60</v>
      </c>
      <c r="T89" s="29">
        <f>U89-S89</f>
        <v>0</v>
      </c>
      <c r="U89" s="29">
        <v>60</v>
      </c>
      <c r="V89" s="29">
        <v>82.5862175</v>
      </c>
      <c r="W89" s="29">
        <f t="shared" si="2"/>
        <v>85</v>
      </c>
      <c r="X89" s="29">
        <f t="shared" si="3"/>
        <v>81</v>
      </c>
      <c r="Y89" s="29" t="s">
        <v>33</v>
      </c>
      <c r="Z89" s="29">
        <v>94</v>
      </c>
      <c r="AA89" s="29"/>
      <c r="AB89" s="29"/>
      <c r="AC89" s="29"/>
      <c r="AD89" s="29"/>
    </row>
    <row r="90" spans="1:30">
      <c r="A90" s="29" t="s">
        <v>29</v>
      </c>
      <c r="B90" s="29" t="s">
        <v>30</v>
      </c>
      <c r="C90" s="29">
        <v>2025</v>
      </c>
      <c r="D90" s="29" t="s">
        <v>254</v>
      </c>
      <c r="E90" s="29" t="s">
        <v>421</v>
      </c>
      <c r="F90" s="29" t="s">
        <v>422</v>
      </c>
      <c r="G90" s="29">
        <v>88</v>
      </c>
      <c r="H90" s="29">
        <f>I90-G90</f>
        <v>0.5</v>
      </c>
      <c r="I90" s="29">
        <v>88.5</v>
      </c>
      <c r="J90" s="29">
        <v>82.7561</v>
      </c>
      <c r="K90" s="29">
        <f>L90-J90</f>
        <v>1</v>
      </c>
      <c r="L90" s="29">
        <v>83.7561</v>
      </c>
      <c r="M90" s="29">
        <v>77.75</v>
      </c>
      <c r="N90" s="29">
        <v>0</v>
      </c>
      <c r="O90" s="29">
        <v>77.75</v>
      </c>
      <c r="P90" s="29">
        <v>60</v>
      </c>
      <c r="Q90" s="29">
        <f>R90-P90</f>
        <v>0</v>
      </c>
      <c r="R90" s="29">
        <v>60</v>
      </c>
      <c r="S90" s="29">
        <v>60</v>
      </c>
      <c r="T90" s="29">
        <f>U90-S90</f>
        <v>10</v>
      </c>
      <c r="U90" s="29">
        <v>70</v>
      </c>
      <c r="V90" s="29">
        <v>82.054575</v>
      </c>
      <c r="W90" s="29">
        <f t="shared" si="2"/>
        <v>86</v>
      </c>
      <c r="X90" s="29">
        <f t="shared" si="3"/>
        <v>85</v>
      </c>
      <c r="Y90" s="29" t="s">
        <v>33</v>
      </c>
      <c r="Z90" s="29">
        <v>94</v>
      </c>
      <c r="AA90" s="29"/>
      <c r="AB90" s="29"/>
      <c r="AC90" s="29"/>
      <c r="AD90" s="29"/>
    </row>
    <row r="91" spans="1:30">
      <c r="A91" s="29" t="s">
        <v>29</v>
      </c>
      <c r="B91" s="29" t="s">
        <v>30</v>
      </c>
      <c r="C91" s="29">
        <v>2025</v>
      </c>
      <c r="D91" s="29" t="s">
        <v>251</v>
      </c>
      <c r="E91" s="29" t="s">
        <v>423</v>
      </c>
      <c r="F91" s="29" t="s">
        <v>424</v>
      </c>
      <c r="G91" s="29">
        <v>88</v>
      </c>
      <c r="H91" s="29">
        <v>4.75</v>
      </c>
      <c r="I91" s="29">
        <v>92.75</v>
      </c>
      <c r="J91" s="29">
        <v>82.80488</v>
      </c>
      <c r="K91" s="29">
        <v>0</v>
      </c>
      <c r="L91" s="29">
        <v>82.80488</v>
      </c>
      <c r="M91" s="29">
        <v>76.5</v>
      </c>
      <c r="N91" s="29">
        <v>0</v>
      </c>
      <c r="O91" s="29">
        <v>76.5</v>
      </c>
      <c r="P91" s="29">
        <v>60</v>
      </c>
      <c r="Q91" s="29">
        <v>0.25</v>
      </c>
      <c r="R91" s="29">
        <v>60.25</v>
      </c>
      <c r="S91" s="29">
        <v>60</v>
      </c>
      <c r="T91" s="29">
        <v>16.25</v>
      </c>
      <c r="U91" s="29">
        <v>76.25</v>
      </c>
      <c r="V91" s="29">
        <v>82.02866</v>
      </c>
      <c r="W91" s="29">
        <f t="shared" si="2"/>
        <v>87</v>
      </c>
      <c r="X91" s="29">
        <f t="shared" si="3"/>
        <v>84</v>
      </c>
      <c r="Y91" s="29" t="s">
        <v>33</v>
      </c>
      <c r="Z91" s="29">
        <v>94</v>
      </c>
      <c r="AA91" s="29"/>
      <c r="AB91" s="29"/>
      <c r="AC91" s="29"/>
      <c r="AD91" s="29"/>
    </row>
    <row r="92" spans="1:30">
      <c r="A92" s="29" t="s">
        <v>29</v>
      </c>
      <c r="B92" s="29" t="s">
        <v>30</v>
      </c>
      <c r="C92" s="29">
        <v>2025</v>
      </c>
      <c r="D92" s="29" t="s">
        <v>254</v>
      </c>
      <c r="E92" s="29" t="s">
        <v>425</v>
      </c>
      <c r="F92" s="29" t="s">
        <v>426</v>
      </c>
      <c r="G92" s="29">
        <v>88</v>
      </c>
      <c r="H92" s="29">
        <f>I92-G92</f>
        <v>3.5</v>
      </c>
      <c r="I92" s="29">
        <v>91.5</v>
      </c>
      <c r="J92" s="29">
        <v>81.07317</v>
      </c>
      <c r="K92" s="29">
        <f>L92-J92</f>
        <v>1.25</v>
      </c>
      <c r="L92" s="29">
        <v>82.32317</v>
      </c>
      <c r="M92" s="29">
        <v>83.05</v>
      </c>
      <c r="N92" s="29">
        <v>1.25</v>
      </c>
      <c r="O92" s="29">
        <v>84.3</v>
      </c>
      <c r="P92" s="29">
        <v>60</v>
      </c>
      <c r="Q92" s="29">
        <f>R92-P92</f>
        <v>0</v>
      </c>
      <c r="R92" s="29">
        <v>60</v>
      </c>
      <c r="S92" s="29">
        <v>60</v>
      </c>
      <c r="T92" s="29">
        <f>U92-S92</f>
        <v>13.5</v>
      </c>
      <c r="U92" s="29">
        <v>73.5</v>
      </c>
      <c r="V92" s="29">
        <v>81.7823775</v>
      </c>
      <c r="W92" s="29">
        <f t="shared" si="2"/>
        <v>88</v>
      </c>
      <c r="X92" s="29">
        <f t="shared" si="3"/>
        <v>90</v>
      </c>
      <c r="Y92" s="29" t="s">
        <v>33</v>
      </c>
      <c r="Z92" s="29">
        <v>94</v>
      </c>
      <c r="AA92" s="29"/>
      <c r="AB92" s="29"/>
      <c r="AC92" s="29"/>
      <c r="AD92" s="29"/>
    </row>
    <row r="93" spans="1:30">
      <c r="A93" s="29" t="s">
        <v>29</v>
      </c>
      <c r="B93" s="29" t="s">
        <v>30</v>
      </c>
      <c r="C93" s="29">
        <v>2025</v>
      </c>
      <c r="D93" s="29" t="s">
        <v>254</v>
      </c>
      <c r="E93" s="29" t="s">
        <v>427</v>
      </c>
      <c r="F93" s="29" t="s">
        <v>428</v>
      </c>
      <c r="G93" s="29">
        <v>88</v>
      </c>
      <c r="H93" s="29">
        <f>I93-G93</f>
        <v>1</v>
      </c>
      <c r="I93" s="29">
        <v>89</v>
      </c>
      <c r="J93" s="29">
        <v>82.43902</v>
      </c>
      <c r="K93" s="29">
        <f>L93-J93</f>
        <v>1</v>
      </c>
      <c r="L93" s="29">
        <v>83.43902</v>
      </c>
      <c r="M93" s="29">
        <v>72.6</v>
      </c>
      <c r="N93" s="29">
        <v>0</v>
      </c>
      <c r="O93" s="29">
        <v>72.6</v>
      </c>
      <c r="P93" s="29">
        <v>60</v>
      </c>
      <c r="Q93" s="29">
        <f>R93-P93</f>
        <v>1</v>
      </c>
      <c r="R93" s="29">
        <v>61</v>
      </c>
      <c r="S93" s="29">
        <v>60</v>
      </c>
      <c r="T93" s="29">
        <f>U93-S93</f>
        <v>8.5</v>
      </c>
      <c r="U93" s="29">
        <v>68.5</v>
      </c>
      <c r="V93" s="29">
        <v>81.584265</v>
      </c>
      <c r="W93" s="29">
        <f t="shared" si="2"/>
        <v>89</v>
      </c>
      <c r="X93" s="29">
        <f t="shared" si="3"/>
        <v>86</v>
      </c>
      <c r="Y93" s="29" t="s">
        <v>33</v>
      </c>
      <c r="Z93" s="29">
        <v>94</v>
      </c>
      <c r="AA93" s="29"/>
      <c r="AB93" s="29"/>
      <c r="AC93" s="29"/>
      <c r="AD93" s="29"/>
    </row>
    <row r="94" spans="1:30">
      <c r="A94" s="29" t="s">
        <v>29</v>
      </c>
      <c r="B94" s="29" t="s">
        <v>30</v>
      </c>
      <c r="C94" s="29">
        <v>2025</v>
      </c>
      <c r="D94" s="29" t="s">
        <v>254</v>
      </c>
      <c r="E94" s="29" t="s">
        <v>429</v>
      </c>
      <c r="F94" s="29" t="s">
        <v>430</v>
      </c>
      <c r="G94" s="29">
        <v>88</v>
      </c>
      <c r="H94" s="29">
        <f>I94-G94</f>
        <v>3</v>
      </c>
      <c r="I94" s="29">
        <v>91</v>
      </c>
      <c r="J94" s="29">
        <v>80.68293</v>
      </c>
      <c r="K94" s="29">
        <f>L94-J94</f>
        <v>1.45</v>
      </c>
      <c r="L94" s="29">
        <v>82.13293</v>
      </c>
      <c r="M94" s="29">
        <v>69.05</v>
      </c>
      <c r="N94" s="29">
        <v>0</v>
      </c>
      <c r="O94" s="29">
        <v>69.05</v>
      </c>
      <c r="P94" s="29">
        <v>60</v>
      </c>
      <c r="Q94" s="29">
        <f>R94-P94</f>
        <v>0</v>
      </c>
      <c r="R94" s="29">
        <v>60</v>
      </c>
      <c r="S94" s="29">
        <v>60</v>
      </c>
      <c r="T94" s="29">
        <f>U94-S94</f>
        <v>5.94499999999999</v>
      </c>
      <c r="U94" s="29">
        <v>65.945</v>
      </c>
      <c r="V94" s="29">
        <v>80.4494475</v>
      </c>
      <c r="W94" s="29">
        <f t="shared" si="2"/>
        <v>90</v>
      </c>
      <c r="X94" s="29">
        <f t="shared" si="3"/>
        <v>91</v>
      </c>
      <c r="Y94" s="29" t="s">
        <v>33</v>
      </c>
      <c r="Z94" s="29">
        <v>94</v>
      </c>
      <c r="AA94" s="29"/>
      <c r="AB94" s="29"/>
      <c r="AC94" s="29"/>
      <c r="AD94" s="29"/>
    </row>
    <row r="95" spans="1:30">
      <c r="A95" s="29" t="s">
        <v>29</v>
      </c>
      <c r="B95" s="29" t="s">
        <v>30</v>
      </c>
      <c r="C95" s="29">
        <v>2025</v>
      </c>
      <c r="D95" s="29" t="s">
        <v>254</v>
      </c>
      <c r="E95" s="29" t="s">
        <v>431</v>
      </c>
      <c r="F95" s="29" t="s">
        <v>432</v>
      </c>
      <c r="G95" s="29">
        <v>88</v>
      </c>
      <c r="H95" s="29">
        <f>I95-G95</f>
        <v>2.5</v>
      </c>
      <c r="I95" s="29">
        <v>90.5</v>
      </c>
      <c r="J95" s="29">
        <v>78.73171</v>
      </c>
      <c r="K95" s="29">
        <f>L95-J95</f>
        <v>2</v>
      </c>
      <c r="L95" s="29">
        <v>80.73171</v>
      </c>
      <c r="M95" s="29">
        <v>81.5</v>
      </c>
      <c r="N95" s="29">
        <v>0</v>
      </c>
      <c r="O95" s="29">
        <v>81.5</v>
      </c>
      <c r="P95" s="29">
        <v>60</v>
      </c>
      <c r="Q95" s="29">
        <f>R95-P95</f>
        <v>0</v>
      </c>
      <c r="R95" s="29">
        <v>60</v>
      </c>
      <c r="S95" s="29">
        <v>60</v>
      </c>
      <c r="T95" s="29">
        <f>U95-S95</f>
        <v>15</v>
      </c>
      <c r="U95" s="29">
        <v>75</v>
      </c>
      <c r="V95" s="29">
        <v>80.4237825</v>
      </c>
      <c r="W95" s="29">
        <f t="shared" si="2"/>
        <v>91</v>
      </c>
      <c r="X95" s="29">
        <f t="shared" si="3"/>
        <v>94</v>
      </c>
      <c r="Y95" s="29" t="s">
        <v>100</v>
      </c>
      <c r="Z95" s="29">
        <v>94</v>
      </c>
      <c r="AA95" s="29"/>
      <c r="AB95" s="29"/>
      <c r="AC95" s="29"/>
      <c r="AD95" s="29"/>
    </row>
    <row r="96" spans="1:30">
      <c r="A96" s="29" t="s">
        <v>29</v>
      </c>
      <c r="B96" s="29" t="s">
        <v>30</v>
      </c>
      <c r="C96" s="29">
        <v>2025</v>
      </c>
      <c r="D96" s="29" t="s">
        <v>251</v>
      </c>
      <c r="E96" s="29" t="s">
        <v>433</v>
      </c>
      <c r="F96" s="29" t="s">
        <v>434</v>
      </c>
      <c r="G96" s="29">
        <v>88</v>
      </c>
      <c r="H96" s="29">
        <v>4</v>
      </c>
      <c r="I96" s="29">
        <v>92</v>
      </c>
      <c r="J96" s="29">
        <v>79.70731</v>
      </c>
      <c r="K96" s="29">
        <v>0</v>
      </c>
      <c r="L96" s="29">
        <v>79.70731</v>
      </c>
      <c r="M96" s="29">
        <v>76.8</v>
      </c>
      <c r="N96" s="29">
        <v>0</v>
      </c>
      <c r="O96" s="29">
        <v>76.8</v>
      </c>
      <c r="P96" s="29">
        <v>60</v>
      </c>
      <c r="Q96" s="29">
        <v>0.75</v>
      </c>
      <c r="R96" s="29">
        <v>60.75</v>
      </c>
      <c r="S96" s="29">
        <v>60</v>
      </c>
      <c r="T96" s="29">
        <v>19.75</v>
      </c>
      <c r="U96" s="29">
        <v>79.75</v>
      </c>
      <c r="V96" s="29">
        <v>79.8454825</v>
      </c>
      <c r="W96" s="29">
        <f t="shared" si="2"/>
        <v>92</v>
      </c>
      <c r="X96" s="29">
        <f t="shared" si="3"/>
        <v>93</v>
      </c>
      <c r="Y96" s="29" t="s">
        <v>33</v>
      </c>
      <c r="Z96" s="29">
        <v>94</v>
      </c>
      <c r="AA96" s="29"/>
      <c r="AB96" s="29"/>
      <c r="AC96" s="29"/>
      <c r="AD96" s="29"/>
    </row>
    <row r="97" spans="1:30">
      <c r="A97" s="29" t="s">
        <v>29</v>
      </c>
      <c r="B97" s="29" t="s">
        <v>30</v>
      </c>
      <c r="C97" s="29">
        <v>2025</v>
      </c>
      <c r="D97" s="29" t="s">
        <v>254</v>
      </c>
      <c r="E97" s="29" t="s">
        <v>435</v>
      </c>
      <c r="F97" s="29" t="s">
        <v>436</v>
      </c>
      <c r="G97" s="29">
        <v>88</v>
      </c>
      <c r="H97" s="29">
        <f>I97-G97</f>
        <v>1.5</v>
      </c>
      <c r="I97" s="29">
        <v>89.5</v>
      </c>
      <c r="J97" s="29">
        <v>80.04878</v>
      </c>
      <c r="K97" s="29">
        <f>L97-J97</f>
        <v>1</v>
      </c>
      <c r="L97" s="29">
        <v>81.04878</v>
      </c>
      <c r="M97" s="29">
        <v>76.8</v>
      </c>
      <c r="N97" s="29">
        <v>0</v>
      </c>
      <c r="O97" s="29">
        <v>76.8</v>
      </c>
      <c r="P97" s="29">
        <v>60</v>
      </c>
      <c r="Q97" s="29">
        <f>R97-P97</f>
        <v>0</v>
      </c>
      <c r="R97" s="29">
        <v>60</v>
      </c>
      <c r="S97" s="29">
        <v>60</v>
      </c>
      <c r="T97" s="29">
        <f>U97-S97</f>
        <v>0</v>
      </c>
      <c r="U97" s="29">
        <v>60</v>
      </c>
      <c r="V97" s="29">
        <v>79.576585</v>
      </c>
      <c r="W97" s="29">
        <f t="shared" si="2"/>
        <v>93</v>
      </c>
      <c r="X97" s="29">
        <f t="shared" si="3"/>
        <v>92</v>
      </c>
      <c r="Y97" s="29" t="s">
        <v>33</v>
      </c>
      <c r="Z97" s="29">
        <v>94</v>
      </c>
      <c r="AA97" s="29"/>
      <c r="AB97" s="29"/>
      <c r="AC97" s="29"/>
      <c r="AD97" s="29"/>
    </row>
    <row r="98" spans="1:30">
      <c r="A98" s="29" t="s">
        <v>29</v>
      </c>
      <c r="B98" s="29" t="s">
        <v>30</v>
      </c>
      <c r="C98" s="29">
        <v>2025</v>
      </c>
      <c r="D98" s="29" t="s">
        <v>251</v>
      </c>
      <c r="E98" s="29" t="s">
        <v>437</v>
      </c>
      <c r="F98" s="29" t="s">
        <v>438</v>
      </c>
      <c r="G98" s="29">
        <v>88</v>
      </c>
      <c r="H98" s="29">
        <v>0</v>
      </c>
      <c r="I98" s="29">
        <v>88</v>
      </c>
      <c r="J98" s="29">
        <v>81.26829</v>
      </c>
      <c r="K98" s="29">
        <v>0</v>
      </c>
      <c r="L98" s="29">
        <v>81.26829</v>
      </c>
      <c r="M98" s="29">
        <v>69.45</v>
      </c>
      <c r="N98" s="29">
        <v>0</v>
      </c>
      <c r="O98" s="29">
        <v>69.45</v>
      </c>
      <c r="P98" s="29">
        <v>60</v>
      </c>
      <c r="Q98" s="29">
        <v>0</v>
      </c>
      <c r="R98" s="29">
        <v>60</v>
      </c>
      <c r="S98" s="29">
        <v>60</v>
      </c>
      <c r="T98" s="29">
        <v>0</v>
      </c>
      <c r="U98" s="29">
        <v>60</v>
      </c>
      <c r="V98" s="29">
        <v>79.2237175</v>
      </c>
      <c r="W98" s="29">
        <f t="shared" si="2"/>
        <v>94</v>
      </c>
      <c r="X98" s="29">
        <f t="shared" si="3"/>
        <v>89</v>
      </c>
      <c r="Y98" s="29" t="s">
        <v>33</v>
      </c>
      <c r="Z98" s="29">
        <v>94</v>
      </c>
      <c r="AA98" s="29"/>
      <c r="AB98" s="29"/>
      <c r="AC98" s="29"/>
      <c r="AD98" s="29"/>
    </row>
    <row r="99" spans="1:30">
      <c r="A99" s="30" t="s">
        <v>127</v>
      </c>
      <c r="B99" s="31" t="s">
        <v>128</v>
      </c>
      <c r="C99" s="32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3"/>
      <c r="O99" s="31"/>
      <c r="P99" s="31"/>
      <c r="Q99" s="31"/>
      <c r="R99" s="31"/>
      <c r="S99" s="31"/>
      <c r="T99" s="31"/>
      <c r="U99" s="31"/>
      <c r="V99" s="34"/>
      <c r="Y99" s="35"/>
      <c r="Z99" s="35"/>
      <c r="AA99" s="35"/>
      <c r="AB99" s="36"/>
      <c r="AC99" s="35"/>
      <c r="AD99" s="35"/>
    </row>
    <row r="100" spans="1:30">
      <c r="A100" s="34"/>
      <c r="B100" s="37" t="s">
        <v>129</v>
      </c>
      <c r="C100" s="32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4"/>
      <c r="W100" s="38"/>
      <c r="Y100" s="35"/>
      <c r="Z100" s="35"/>
      <c r="AA100" s="35"/>
      <c r="AB100" s="35"/>
      <c r="AC100" s="35"/>
      <c r="AD100" s="35"/>
    </row>
    <row r="101" spans="1:30">
      <c r="A101" s="34"/>
      <c r="B101" s="31" t="s">
        <v>130</v>
      </c>
      <c r="C101" s="32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4"/>
      <c r="W101" s="38"/>
      <c r="Y101" s="35"/>
      <c r="Z101" s="35"/>
      <c r="AA101" s="35"/>
      <c r="AB101" s="35"/>
      <c r="AC101" s="35"/>
      <c r="AD101" s="35"/>
    </row>
    <row r="102" spans="1:30">
      <c r="A102" s="39"/>
      <c r="B102" s="31" t="s">
        <v>131</v>
      </c>
      <c r="C102" s="40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4"/>
      <c r="W102" s="38"/>
      <c r="Y102" s="40"/>
      <c r="Z102" s="40"/>
      <c r="AA102" s="40"/>
      <c r="AB102" s="40"/>
      <c r="AC102" s="40"/>
      <c r="AD102" s="40"/>
    </row>
    <row r="103" spans="1:30">
      <c r="A103" s="41"/>
      <c r="B103" s="37" t="s">
        <v>132</v>
      </c>
      <c r="C103" s="40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4"/>
      <c r="W103" s="38"/>
      <c r="Y103" s="40"/>
      <c r="Z103" s="40"/>
      <c r="AA103" s="40"/>
      <c r="AB103" s="40"/>
      <c r="AC103" s="40"/>
      <c r="AD103" s="40"/>
    </row>
  </sheetData>
  <mergeCells count="1">
    <mergeCell ref="A2:AD2"/>
  </mergeCells>
  <dataValidations count="6">
    <dataValidation type="list" allowBlank="1" showInputMessage="1" showErrorMessage="1" sqref="AA11">
      <formula1>"一等奖学金,二等奖学金,三等奖学金,课程考核不合格,德育分未达标,体育成绩不合格,违纪"</formula1>
    </dataValidation>
    <dataValidation type="list" allowBlank="1" showInputMessage="1" showErrorMessage="1" sqref="U1:U3 U99:U103 AA4:AA10 AA12:AA34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99:V103">
      <formula1>$CQ$8:$CQ$11</formula1>
    </dataValidation>
    <dataValidation type="list" allowBlank="1" showInputMessage="1" showErrorMessage="1" sqref="W1:W3 AC4:AC34">
      <formula1>"三好学生,三好学生标兵,优秀学生干部"</formula1>
    </dataValidation>
    <dataValidation type="list" allowBlank="1" showInputMessage="1" showErrorMessage="1" sqref="Y5:Y34">
      <formula1>"是,否"</formula1>
    </dataValidation>
    <dataValidation type="list" allowBlank="1" showInputMessage="1" showErrorMessage="1" sqref="AB5:AB99">
      <formula1>"学业进步奖,研究与创新奖,道德风尚奖,文体活动奖,社会工作奖"</formula1>
    </dataValidation>
  </dataValidations>
  <pageMargins left="0.751388888888889" right="0.751388888888889" top="1" bottom="1" header="0.5" footer="0.5"/>
  <pageSetup paperSize="8" scale="63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2023年级综合测评排名表</vt:lpstr>
      <vt:lpstr>2024年级综合测评排名表</vt:lpstr>
      <vt:lpstr>2025年级综合测评排名表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zhukai3713</cp:lastModifiedBy>
  <dcterms:created xsi:type="dcterms:W3CDTF">1996-12-24T17:32:00Z</dcterms:created>
  <cp:lastPrinted>2019-09-12T19:36:00Z</cp:lastPrinted>
  <dcterms:modified xsi:type="dcterms:W3CDTF">2026-09-17T07:50:48Z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151DC4C342DB42DB85A57A64F6C8E249_13</vt:lpwstr>
  </property>
  <property fmtid="{D5CDD505-2E9C-101B-9397-08002B2CF9AE}" pid="4" name="CalculationRule">
    <vt:i4>0</vt:i4>
  </property>
</Properties>
</file>